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M:\Gyönygyös_Eromu_u_vezetek_2024_08\klt\"/>
    </mc:Choice>
  </mc:AlternateContent>
  <xr:revisionPtr revIDLastSave="0" documentId="13_ncr:1_{3F9575A3-E3A9-4B6C-854A-52B15906D2E6}" xr6:coauthVersionLast="47" xr6:coauthVersionMax="47" xr10:uidLastSave="{00000000-0000-0000-0000-000000000000}"/>
  <bookViews>
    <workbookView xWindow="-28110" yWindow="3750" windowWidth="28800" windowHeight="12870" xr2:uid="{E48ED705-9FCD-40DE-B12B-7C339C5B09AB}"/>
  </bookViews>
  <sheets>
    <sheet name="Összesen" sheetId="4" r:id="rId1"/>
    <sheet name="I.   Gépészet" sheetId="3" r:id="rId2"/>
    <sheet name="II.  Mélyépítés I." sheetId="2" r:id="rId3"/>
    <sheet name="III. Mélyépítés II."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4" l="1"/>
  <c r="D6" i="4"/>
  <c r="C6" i="4"/>
  <c r="B6" i="4"/>
  <c r="D4" i="4"/>
  <c r="C4" i="4"/>
  <c r="B4" i="4"/>
  <c r="D3" i="4"/>
  <c r="C3" i="4"/>
  <c r="B3" i="4"/>
  <c r="D2" i="4"/>
  <c r="C2" i="4"/>
  <c r="B2" i="4"/>
  <c r="K85" i="3"/>
  <c r="J85" i="3"/>
  <c r="I85" i="3"/>
  <c r="K83" i="3"/>
  <c r="J83" i="3"/>
  <c r="I83" i="3"/>
  <c r="K82" i="3"/>
  <c r="J82" i="3"/>
  <c r="I82" i="3"/>
  <c r="K81" i="3"/>
  <c r="J81" i="3"/>
  <c r="I81" i="3"/>
  <c r="K80" i="3"/>
  <c r="J80" i="3"/>
  <c r="I80" i="3"/>
  <c r="K79" i="3"/>
  <c r="J79" i="3"/>
  <c r="I79" i="3"/>
  <c r="K78" i="3"/>
  <c r="J78" i="3"/>
  <c r="I78" i="3"/>
  <c r="K77" i="3"/>
  <c r="J77" i="3"/>
  <c r="I77" i="3"/>
  <c r="K76" i="3"/>
  <c r="J76" i="3"/>
  <c r="I76" i="3"/>
  <c r="K75" i="3"/>
  <c r="J75" i="3"/>
  <c r="I75" i="3"/>
  <c r="K74" i="3"/>
  <c r="J74" i="3"/>
  <c r="I74" i="3"/>
  <c r="K73" i="3"/>
  <c r="J73" i="3"/>
  <c r="I73" i="3"/>
  <c r="K72" i="3"/>
  <c r="J72" i="3"/>
  <c r="I72" i="3"/>
  <c r="K71" i="3"/>
  <c r="J71" i="3"/>
  <c r="I71" i="3"/>
  <c r="K70" i="3"/>
  <c r="J70" i="3"/>
  <c r="I70" i="3"/>
  <c r="K69" i="3"/>
  <c r="J69" i="3"/>
  <c r="I69" i="3"/>
  <c r="K68" i="3"/>
  <c r="J68" i="3"/>
  <c r="I68" i="3"/>
  <c r="K67" i="3"/>
  <c r="J67" i="3"/>
  <c r="I67" i="3"/>
  <c r="K66" i="3"/>
  <c r="J66" i="3"/>
  <c r="I66" i="3"/>
  <c r="K65" i="3"/>
  <c r="J65" i="3"/>
  <c r="I65" i="3"/>
  <c r="K64" i="3"/>
  <c r="J64" i="3"/>
  <c r="I64" i="3"/>
  <c r="K63" i="3"/>
  <c r="J63" i="3"/>
  <c r="I63" i="3"/>
  <c r="K62" i="3"/>
  <c r="J62" i="3"/>
  <c r="I62" i="3"/>
  <c r="K61" i="3"/>
  <c r="J61" i="3"/>
  <c r="I61" i="3"/>
  <c r="K60" i="3"/>
  <c r="J60" i="3"/>
  <c r="I60" i="3"/>
  <c r="K59" i="3"/>
  <c r="J59" i="3"/>
  <c r="I59" i="3"/>
  <c r="K58" i="3"/>
  <c r="J58" i="3"/>
  <c r="I58" i="3"/>
  <c r="K57" i="3"/>
  <c r="J57" i="3"/>
  <c r="I57" i="3"/>
  <c r="K56" i="3"/>
  <c r="J56" i="3"/>
  <c r="I56" i="3"/>
  <c r="K55" i="3"/>
  <c r="J55" i="3"/>
  <c r="I55" i="3"/>
  <c r="K54" i="3"/>
  <c r="J54" i="3"/>
  <c r="I54" i="3"/>
  <c r="K53" i="3"/>
  <c r="J53" i="3"/>
  <c r="I53" i="3"/>
  <c r="K52" i="3"/>
  <c r="J52" i="3"/>
  <c r="I52" i="3"/>
  <c r="K51" i="3"/>
  <c r="J51" i="3"/>
  <c r="I51" i="3"/>
  <c r="K50" i="3"/>
  <c r="J50" i="3"/>
  <c r="I50" i="3"/>
  <c r="K49" i="3"/>
  <c r="J49" i="3"/>
  <c r="I49" i="3"/>
  <c r="K48" i="3"/>
  <c r="J48" i="3"/>
  <c r="I48" i="3"/>
  <c r="K47" i="3"/>
  <c r="J47" i="3"/>
  <c r="I47" i="3"/>
  <c r="K46" i="3"/>
  <c r="J46" i="3"/>
  <c r="I46" i="3"/>
  <c r="K45" i="3"/>
  <c r="J45" i="3"/>
  <c r="I45" i="3"/>
  <c r="K44" i="3"/>
  <c r="J44" i="3"/>
  <c r="I44" i="3"/>
  <c r="K43" i="3"/>
  <c r="J43" i="3"/>
  <c r="I43" i="3"/>
  <c r="K42" i="3"/>
  <c r="J42" i="3"/>
  <c r="I42" i="3"/>
  <c r="K41" i="3"/>
  <c r="J41" i="3"/>
  <c r="I41" i="3"/>
  <c r="K40" i="3"/>
  <c r="J40" i="3"/>
  <c r="I40" i="3"/>
  <c r="K39" i="3"/>
  <c r="J39" i="3"/>
  <c r="I39" i="3"/>
  <c r="K38" i="3"/>
  <c r="J38" i="3"/>
  <c r="I38" i="3"/>
  <c r="K37" i="3"/>
  <c r="J37" i="3"/>
  <c r="I37" i="3"/>
  <c r="K36" i="3"/>
  <c r="J36" i="3"/>
  <c r="I36" i="3"/>
  <c r="K35" i="3"/>
  <c r="J35" i="3"/>
  <c r="I35" i="3"/>
  <c r="K34" i="3"/>
  <c r="J34" i="3"/>
  <c r="I34" i="3"/>
  <c r="K33" i="3"/>
  <c r="J33" i="3"/>
  <c r="I33" i="3"/>
  <c r="K32" i="3"/>
  <c r="J32" i="3"/>
  <c r="I32" i="3"/>
  <c r="K31" i="3"/>
  <c r="J31" i="3"/>
  <c r="I31" i="3"/>
  <c r="K30" i="3"/>
  <c r="J30" i="3"/>
  <c r="I30" i="3"/>
  <c r="K29" i="3"/>
  <c r="J29" i="3"/>
  <c r="I29" i="3"/>
  <c r="K28" i="3"/>
  <c r="J28" i="3"/>
  <c r="I28" i="3"/>
  <c r="K27" i="3"/>
  <c r="J27" i="3"/>
  <c r="I27" i="3"/>
  <c r="K26" i="3"/>
  <c r="J26" i="3"/>
  <c r="I26" i="3"/>
  <c r="K25" i="3"/>
  <c r="J25" i="3"/>
  <c r="I25" i="3"/>
  <c r="K24" i="3"/>
  <c r="J24" i="3"/>
  <c r="I24" i="3"/>
  <c r="K23" i="3"/>
  <c r="J23" i="3"/>
  <c r="I23" i="3"/>
  <c r="K22" i="3"/>
  <c r="J22" i="3"/>
  <c r="I22" i="3"/>
  <c r="K21" i="3"/>
  <c r="J21" i="3"/>
  <c r="I21" i="3"/>
  <c r="K20" i="3"/>
  <c r="J20" i="3"/>
  <c r="I20" i="3"/>
  <c r="K19" i="3"/>
  <c r="J19" i="3"/>
  <c r="I19" i="3"/>
  <c r="K18" i="3"/>
  <c r="J18" i="3"/>
  <c r="I18" i="3"/>
  <c r="K17" i="3"/>
  <c r="J17" i="3"/>
  <c r="I17" i="3"/>
  <c r="K16" i="3"/>
  <c r="J16" i="3"/>
  <c r="I16" i="3"/>
  <c r="K15" i="3"/>
  <c r="J15" i="3"/>
  <c r="I15" i="3"/>
  <c r="K14" i="3"/>
  <c r="J14" i="3"/>
  <c r="I14" i="3"/>
  <c r="K13" i="3"/>
  <c r="J13" i="3"/>
  <c r="I13" i="3"/>
  <c r="K12" i="3"/>
  <c r="J12" i="3"/>
  <c r="I12" i="3"/>
  <c r="K11" i="3"/>
  <c r="J11" i="3"/>
  <c r="I11" i="3"/>
  <c r="K10" i="3"/>
  <c r="J10" i="3"/>
  <c r="I10" i="3"/>
  <c r="K9" i="3"/>
  <c r="J9" i="3"/>
  <c r="I9" i="3"/>
  <c r="K8" i="3"/>
  <c r="J8" i="3"/>
  <c r="I8" i="3"/>
  <c r="K7" i="3"/>
  <c r="J7" i="3"/>
  <c r="I7" i="3"/>
  <c r="K6" i="3"/>
  <c r="J6" i="3"/>
  <c r="I6" i="3"/>
  <c r="K5" i="3"/>
  <c r="J5" i="3"/>
  <c r="I5" i="3"/>
  <c r="K4" i="3"/>
  <c r="J4" i="3"/>
  <c r="I4" i="3"/>
  <c r="K3" i="3"/>
  <c r="J3" i="3"/>
  <c r="I3" i="3"/>
  <c r="K45" i="2"/>
  <c r="J45" i="2"/>
  <c r="I45" i="2"/>
  <c r="K43" i="2"/>
  <c r="J43" i="2"/>
  <c r="I43" i="2"/>
  <c r="K42" i="2"/>
  <c r="J42" i="2"/>
  <c r="I42" i="2"/>
  <c r="K41" i="2"/>
  <c r="J41" i="2"/>
  <c r="I41" i="2"/>
  <c r="K40" i="2"/>
  <c r="J40" i="2"/>
  <c r="I40" i="2"/>
  <c r="K39" i="2"/>
  <c r="J39" i="2"/>
  <c r="I39" i="2"/>
  <c r="K38" i="2"/>
  <c r="J38" i="2"/>
  <c r="I38" i="2"/>
  <c r="K37" i="2"/>
  <c r="J37" i="2"/>
  <c r="I37" i="2"/>
  <c r="K36" i="2"/>
  <c r="J36" i="2"/>
  <c r="I36" i="2"/>
  <c r="K35" i="2"/>
  <c r="J35" i="2"/>
  <c r="I35" i="2"/>
  <c r="K34" i="2"/>
  <c r="J34" i="2"/>
  <c r="I34" i="2"/>
  <c r="K33" i="2"/>
  <c r="J33" i="2"/>
  <c r="I33" i="2"/>
  <c r="K32" i="2"/>
  <c r="J32" i="2"/>
  <c r="I32" i="2"/>
  <c r="K31" i="2"/>
  <c r="J31" i="2"/>
  <c r="I31" i="2"/>
  <c r="K30" i="2"/>
  <c r="J30" i="2"/>
  <c r="I30" i="2"/>
  <c r="K29" i="2"/>
  <c r="J29" i="2"/>
  <c r="I29" i="2"/>
  <c r="K28" i="2"/>
  <c r="J28" i="2"/>
  <c r="I28" i="2"/>
  <c r="K27" i="2"/>
  <c r="J27" i="2"/>
  <c r="I27" i="2"/>
  <c r="K26" i="2"/>
  <c r="J26" i="2"/>
  <c r="I26" i="2"/>
  <c r="K25" i="2"/>
  <c r="J25" i="2"/>
  <c r="I25" i="2"/>
  <c r="K24" i="2"/>
  <c r="J24" i="2"/>
  <c r="I24" i="2"/>
  <c r="K23" i="2"/>
  <c r="J23" i="2"/>
  <c r="I23" i="2"/>
  <c r="K22" i="2"/>
  <c r="J22" i="2"/>
  <c r="I22" i="2"/>
  <c r="K21" i="2"/>
  <c r="J21" i="2"/>
  <c r="I21" i="2"/>
  <c r="K20" i="2"/>
  <c r="J20" i="2"/>
  <c r="I20" i="2"/>
  <c r="K19" i="2"/>
  <c r="J19" i="2"/>
  <c r="I19" i="2"/>
  <c r="K18" i="2"/>
  <c r="J18" i="2"/>
  <c r="I18" i="2"/>
  <c r="K17" i="2"/>
  <c r="J17" i="2"/>
  <c r="I17" i="2"/>
  <c r="K16" i="2"/>
  <c r="J16" i="2"/>
  <c r="I16" i="2"/>
  <c r="K15" i="2"/>
  <c r="J15" i="2"/>
  <c r="I15" i="2"/>
  <c r="K14" i="2"/>
  <c r="J14" i="2"/>
  <c r="I14" i="2"/>
  <c r="K13" i="2"/>
  <c r="J13" i="2"/>
  <c r="I13" i="2"/>
  <c r="K12" i="2"/>
  <c r="J12" i="2"/>
  <c r="I12" i="2"/>
  <c r="K11" i="2"/>
  <c r="J11" i="2"/>
  <c r="I11" i="2"/>
  <c r="K10" i="2"/>
  <c r="J10" i="2"/>
  <c r="I10" i="2"/>
  <c r="K9" i="2"/>
  <c r="J9" i="2"/>
  <c r="I9" i="2"/>
  <c r="K8" i="2"/>
  <c r="J8" i="2"/>
  <c r="I8" i="2"/>
  <c r="K7" i="2"/>
  <c r="J7" i="2"/>
  <c r="I7" i="2"/>
  <c r="K6" i="2"/>
  <c r="J6" i="2"/>
  <c r="I6" i="2"/>
  <c r="K5" i="2"/>
  <c r="J5" i="2"/>
  <c r="I5" i="2"/>
  <c r="K4" i="2"/>
  <c r="J4" i="2"/>
  <c r="I4" i="2"/>
  <c r="K3" i="2"/>
  <c r="J3" i="2"/>
  <c r="I3" i="2"/>
  <c r="K30" i="1"/>
  <c r="J30" i="1"/>
  <c r="I30" i="1"/>
  <c r="K28" i="1"/>
  <c r="J28" i="1"/>
  <c r="I28" i="1"/>
  <c r="K27" i="1"/>
  <c r="J27" i="1"/>
  <c r="I27" i="1"/>
  <c r="K26" i="1"/>
  <c r="J26" i="1"/>
  <c r="I26" i="1"/>
  <c r="K25" i="1"/>
  <c r="J25" i="1"/>
  <c r="I25" i="1"/>
  <c r="K24" i="1"/>
  <c r="J24" i="1"/>
  <c r="I24" i="1"/>
  <c r="K23" i="1"/>
  <c r="J23" i="1"/>
  <c r="I23" i="1"/>
  <c r="K22" i="1"/>
  <c r="J22" i="1"/>
  <c r="I22" i="1"/>
  <c r="K21" i="1"/>
  <c r="J21" i="1"/>
  <c r="I21" i="1"/>
  <c r="K20" i="1"/>
  <c r="J20" i="1"/>
  <c r="I20" i="1"/>
  <c r="K19" i="1"/>
  <c r="J19" i="1"/>
  <c r="I19" i="1"/>
  <c r="K18" i="1"/>
  <c r="J18" i="1"/>
  <c r="I18" i="1"/>
  <c r="K17" i="1"/>
  <c r="J17" i="1"/>
  <c r="I17" i="1"/>
  <c r="K16" i="1"/>
  <c r="J16" i="1"/>
  <c r="I16" i="1"/>
  <c r="K15" i="1"/>
  <c r="J15" i="1"/>
  <c r="I15" i="1"/>
  <c r="K14" i="1"/>
  <c r="J14" i="1"/>
  <c r="I14" i="1"/>
  <c r="K13" i="1"/>
  <c r="J13" i="1"/>
  <c r="I13" i="1"/>
  <c r="K12" i="1"/>
  <c r="J12" i="1"/>
  <c r="I12" i="1"/>
  <c r="K11" i="1"/>
  <c r="J11" i="1"/>
  <c r="I11" i="1"/>
  <c r="K10" i="1"/>
  <c r="J10" i="1"/>
  <c r="I10" i="1"/>
  <c r="K9" i="1"/>
  <c r="J9" i="1"/>
  <c r="I9" i="1"/>
  <c r="K8" i="1"/>
  <c r="J8" i="1"/>
  <c r="I8" i="1"/>
  <c r="K7" i="1"/>
  <c r="J7" i="1"/>
  <c r="I7" i="1"/>
  <c r="K6" i="1"/>
  <c r="J6" i="1"/>
  <c r="I6" i="1"/>
  <c r="K5" i="1"/>
  <c r="J5" i="1"/>
  <c r="I5" i="1"/>
  <c r="K4" i="1"/>
  <c r="J4" i="1"/>
  <c r="I4" i="1"/>
  <c r="K3" i="1"/>
  <c r="J3" i="1"/>
  <c r="I3" i="1"/>
</calcChain>
</file>

<file path=xl/sharedStrings.xml><?xml version="1.0" encoding="utf-8"?>
<sst xmlns="http://schemas.openxmlformats.org/spreadsheetml/2006/main" count="492" uniqueCount="292">
  <si>
    <t>No.</t>
  </si>
  <si>
    <t>Azonosító</t>
  </si>
  <si>
    <t>Mennyiség</t>
  </si>
  <si>
    <t>Egys.</t>
  </si>
  <si>
    <t>Szöveg</t>
  </si>
  <si>
    <t>Óradij</t>
  </si>
  <si>
    <t>Gépköltség</t>
  </si>
  <si>
    <t>Anyagár</t>
  </si>
  <si>
    <t>xÓradij</t>
  </si>
  <si>
    <t>xGépkölts.</t>
  </si>
  <si>
    <t>xAnyagár</t>
  </si>
  <si>
    <t>III. Mélyépítés II.</t>
  </si>
  <si>
    <t>80-000-1.1</t>
  </si>
  <si>
    <t>m</t>
  </si>
  <si>
    <t>****** BONTÁS ****** Üveggyapot, kőzetgyapot csőhéj bontása csupasz, alukasírozott kivitelben, NÁ 108 mm csőátmérőig</t>
  </si>
  <si>
    <t>80-000-1.2</t>
  </si>
  <si>
    <t>Üveggyapot, kőzetgyapot csőhéj bontása csupasz, alukasírozott kivitelben, NÁ 108 mm csőátmérő felett</t>
  </si>
  <si>
    <t>02-030-8.1</t>
  </si>
  <si>
    <t>m3</t>
  </si>
  <si>
    <t>Bontott veszélyes hulladék szállítása jóváhagyott hulladéklerakó telepre berakása minősített konténerbe, gépi erővel, kiegészítő kézi munkával</t>
  </si>
  <si>
    <t>12-004-5.3</t>
  </si>
  <si>
    <t>db</t>
  </si>
  <si>
    <t>****************************** IDEIGLENES MELLÉKLÉTESÍTMÉNYEK ****************************** Meglévő közművezetékek felfüggesztése, üzembiztosítása, elektromos vagy telefonkábel elhelyezése</t>
  </si>
  <si>
    <t>K-tétel</t>
  </si>
  <si>
    <t>klt</t>
  </si>
  <si>
    <t>Szakfelügyelet ELŐIRÁNYZAT</t>
  </si>
  <si>
    <t>47-021-11.4</t>
  </si>
  <si>
    <t>************** FELÜLETKEZELÉS ************** Acélfelületek előkezelése, festéshez műhelyalapozóval, cső és regisztercső felületén 80 NÁ-ig, függesztőn és tartón, állványzaton</t>
  </si>
  <si>
    <t>47-021-12.4.3-0140291</t>
  </si>
  <si>
    <t>Korróziógátló alapozás cső és regisztercső felületén (NÁ 80-ig), függesztőn és tartóvason, sormosdó állványzaton, kétkomponensű epoxi műgyanta festékkel Katepox bevonóanyag A 300 + B 020 komponens</t>
  </si>
  <si>
    <t>47-021-31.4.3-0140291</t>
  </si>
  <si>
    <t>Acélfelületek átvonó festése cső és regisztercső felületén (NÁ 80-ig), függesztőn és tartóvason, sormosdó állványzaton kétkomponensű epoxi műgyanta festékkel Katepox bevonóanyag A 300 + B 020 komponens</t>
  </si>
  <si>
    <t>47-021-11.5</t>
  </si>
  <si>
    <t>m2</t>
  </si>
  <si>
    <t>Acélfelületek előkezelése, festéshez műhelyalapozóval, fűtőtesten, 80 NÁ feletti csőfelületen</t>
  </si>
  <si>
    <t>47-021-21.5.1-0130711</t>
  </si>
  <si>
    <t>Acélfelületek közbenső festése fűtőtesten, NÁ 80 feletti csövön műgyanta kötőanyagú, oldószeres festékkel Trinát univerzális alapozó, szürke 200, EAN: 5995061765362</t>
  </si>
  <si>
    <t>47-021-12.5.1-0162152</t>
  </si>
  <si>
    <t>Tikkurila Temalac FD 20 egykomponensű, félmatt, gyorsan száradó, korróziógátló, egyrétegű alkid bevonat (ipari korrózióvédelem), javasolt egyrétegű bevonatként acél felületeken, acél vázszerkezetek, különböző típusú gépek és berendezések festésére</t>
  </si>
  <si>
    <t>47-021-31.5.1-0137041</t>
  </si>
  <si>
    <t>Acélfelületek átvonó festése fűtőtesten, NÁ 80 feletti csövön műgyanta kötőanyagú, oldószeres festékkel Caparol Capalac Classic SM tartós, időjárásálló zománcfesték, selyemfényű, jó ütőszilárdságú, szín- és fénystabilitás, fehér</t>
  </si>
  <si>
    <t>80-001-1.2.1.2.2-0097844</t>
  </si>
  <si>
    <t>************** 48. SZIGETELÉS ************** Fűtési, HMV, HHV vezetékek szigetelése (ívek, idomok, szerelvények szigetelése és burkolás nélkül), kőzetgyapot csőhéjjal kasírozott kivitelben, horganyzott acélhuzal felerősítéssel az illesztések öntapadó alufólia csíkkal történő lezárásával, NÁ 108 mm csőátmérő felett PAROC kőzetgyapot csőhéj szigetelés, üvegszálerősítésű ALU-kasírozással, belső átmérő: 168 mm, falvastagság: 60 mm</t>
  </si>
  <si>
    <t>80-001-1.2.1.2.1-0097835</t>
  </si>
  <si>
    <t>NÁ 108 mm csőátmérőig PAROC kőzetgyapot csőhéj szigetelés, üvegszálerősítésű ALU-kasírozással, belső átmérő: 76 mm, falvastagság: 60 mm</t>
  </si>
  <si>
    <t>80-001-1.2.1.2.1-0097827</t>
  </si>
  <si>
    <t>PAROC kőzetgyapot csőhéj szigetelés, üvegszálerősítésű ALU-kasírozással, belső átmérő: 35 mm, falvastagság: 60 mm</t>
  </si>
  <si>
    <t>80-001-1.2.1.2.1-0097826</t>
  </si>
  <si>
    <t>PAROC kőzetgyapot csőhéj szigetelés, üvegszálerősítésű ALU-kasírozással, belső átmérő: 28 mm, falvastagság: 60 mm</t>
  </si>
  <si>
    <t>80-009-1.2.1.2.2-0097844</t>
  </si>
  <si>
    <t>Gépészeti szerelvények, ívek, idomok hőszigetelése kőzetgyapot csőhéjjal kasírozott kivitelben, horganyzott acélhuzal felerősítéssel az illesztések öntapadó alufólia csíkkal történő lezárásával, NÁ 108 mm csőátmérő felett PAROC kőzetgyapot csőhéj szigetelés, üvegszálerősítésű ALU-kasírozással, belső átmérő: 168 mm, falvastagság: 60 mm</t>
  </si>
  <si>
    <t>80-009-1.2.1.2.1-0097835</t>
  </si>
  <si>
    <t>kasírozott kivitelben, horganyzott acélhuzal felerősítéssel az illesztések öntapadó alufólia csíkkal történő lezárásával, NÁ 108 mm csőátmérőig PAROC kőzetgyapot csőhéj szigetelés, üvegszálerősítésű ALU-kasírozással, belső átmérő: 76 mm, falvastagság: 60 mm</t>
  </si>
  <si>
    <t>80-009-1.2.1.2.1-0097832</t>
  </si>
  <si>
    <t>PAROC kőzetgyapot csőhéj szigetelés, üvegszálerősítésű ALU-kasírozással, belső átmérő: 60 mm, falvastagság: 60 mm</t>
  </si>
  <si>
    <t>80-009-1.2.1.2.1-0097827</t>
  </si>
  <si>
    <t>80-009-1.2.1.2.1-0097826</t>
  </si>
  <si>
    <t>EGYÉB SZIGETELÉSI MUNKÁK Szigetelt csőfelület csapadék és nedvesség elleni védőburkolása, horganyzott huzal felerősítéssel, DUNABIT-P 333 CS típusú, csupaszlemezzel egy rétegben</t>
  </si>
  <si>
    <t>21-001-6.1</t>
  </si>
  <si>
    <t>10m2</t>
  </si>
  <si>
    <t>************* 25. KERTÉSZET ************* Bozót- és cserjeirtás, ágaprítás, tövek átmérője 4 cm-ig</t>
  </si>
  <si>
    <t>TALAJFELSZÍN KIALAKÍTÁS Zöldterület rendezése meglévő füvesített területen</t>
  </si>
  <si>
    <t>12-002-1.1</t>
  </si>
  <si>
    <t>************************************* FORGALOMKORLÁTOZÁS, KÖZÚTI ÉPÍTMÉNYEK ************************************* Közúti híd gyalogos forgalomra</t>
  </si>
  <si>
    <t>BIZTONSÁGI VÉDŐKORLÁT Biztonsági lezáró-háló polietilénből, sárga színben, műa.oszloppal, talppal, készítés és bontás magasság: 150 cm</t>
  </si>
  <si>
    <t>Összesen:</t>
  </si>
  <si>
    <t>II.  Mélyépítés I.</t>
  </si>
  <si>
    <t>*********** 13. DÚCOLÁS *********** Állítható, kétoldali, acéltáblás dúcolatrendszer, saját rendszerelemekkel</t>
  </si>
  <si>
    <t>15-002-1.1.1</t>
  </si>
  <si>
    <t>*************************** 15. ZSALUZÁS ÉS ÁLLVÁNYOZÁS *************************** Kétoldali falzsaluzás függőleges vagy ferde sík felülettel, (számítása: betonnal érintkező zsalufelület m2-ben), fa zsaluzattal, 3 m magasságig</t>
  </si>
  <si>
    <t>21-003-2.1.2</t>
  </si>
  <si>
    <t>****************************** 21. IRTÁS, FÖLD ÉS SZIKLAMUNKA ****************************** Közmű feltárása kézi erővel, talajosztály: III.</t>
  </si>
  <si>
    <t>21-003-5.1.2.2</t>
  </si>
  <si>
    <t>Munkaárok földkiemelése közművesített területen, kézi erővel, bármely konzisztenciájú talajban, dúcolás nélkül, 2,0 m2-nél nagyobb szelvénynél, III. talajosztály</t>
  </si>
  <si>
    <t>21-003-6.2.1.1</t>
  </si>
  <si>
    <t>Munkaárok földkiemelése közmű nélküli területen, gépi erővel, kiegészítő kézi munkával, bármely konzisztenciájú, I-IV. oszt. talajban, dúcolt árokból, 5,0 m árokszélességig, 3,0 m mélységig</t>
  </si>
  <si>
    <t>21-003-11.1.1</t>
  </si>
  <si>
    <t>Földvisszatöltés munkagödörbe vagy munkaárokba, tömörítés nélkül, réteges elterítéssel, I-IV. osztályú talajban, kézi erővel, az anyag súlypontja karoláson belül, a vezeték (műtárgy) felett és mellett 50 cm vastagságig</t>
  </si>
  <si>
    <t>21-003-11.2.1</t>
  </si>
  <si>
    <t>gépi erővel, az anyag súlypontja 10,0 m-en belül, a vezetéket (műtárgyat) környező 50 cm-en túli szelvényrészben</t>
  </si>
  <si>
    <t>21-008-2.1.3</t>
  </si>
  <si>
    <t>Tömörítés bármely tömörítési osztályban gépi erővel, nagy felületen, tömörségi fok: 95%</t>
  </si>
  <si>
    <t>21-004-5.1.1.1</t>
  </si>
  <si>
    <t>Tükörkészítés tömörítés nélkül, sík felületen gépi erővel, kiegészítő kézi munkával talajosztály: I-IV.</t>
  </si>
  <si>
    <t>21-004-4.1.1-0120401</t>
  </si>
  <si>
    <t>Talajjavító réteg készítése vonalas létesítményeknél, 3,00 m szélességig vagy építményen belül, homokból Természetes szemmegoszlású homok, TH  0/4 P-TT, Nyékládháza</t>
  </si>
  <si>
    <t>21-008-2.3.1</t>
  </si>
  <si>
    <t>Homokágyazat tömörítése Tömörítés bármely tömörítési osztályban gépi erővel, vezeték felett és mellett, tömörségi fok: 85%</t>
  </si>
  <si>
    <t>21-002-1.1</t>
  </si>
  <si>
    <t>Humuszos termőréteg, termőföld leszedése, terítése gépi erővel, 18%-os terephajlásig, bármilyen talajban, szállítással, 50,0 m-ig</t>
  </si>
  <si>
    <t>21-011-11.8</t>
  </si>
  <si>
    <t>Építési törmelék konténeres elszállítása, lerakása, lerakóhelyi díjjal, 12,0 m3-es konténerbe</t>
  </si>
  <si>
    <t>21-011-11.8/M</t>
  </si>
  <si>
    <t>Föld konténeres elszállítása, lerakása, lerakóhelyi díjjal, 12,0 m3-es konténerbe</t>
  </si>
  <si>
    <t>62-001-1.1</t>
  </si>
  <si>
    <t>************************ 62. KŐBURKOLAT KÉSZÍTÉSE ************************ Szegélyek bontása bármely anyagból; kiemelt vagy süllyesztett szegélyek, futósorok, betongerendával</t>
  </si>
  <si>
    <t>62-002-2.1-0210201</t>
  </si>
  <si>
    <t>Süllyesztett szegély vagy futósor készítése, alapárok kiemeléssel, beton alapgerendával, hézagolással, hasított kőből STEINBERG bazalt hasított szegélykő, 20x10x20 cm</t>
  </si>
  <si>
    <t>62-001-2.2</t>
  </si>
  <si>
    <t>Nagykő, járdakő, betonkocka burkolat bontása, betonágyazattal</t>
  </si>
  <si>
    <t>62-003-4.2.3-0613276/M</t>
  </si>
  <si>
    <t>Betonlap vagy teraszburkolat készítése, járda- vagy járólapokból, 40x40x5 cm-es lapokból Meglévő anyag felhasználásával 20% pótlással LEIER beton járdalap, 40/40/5 cm , Cikkszám: HUTPS4918</t>
  </si>
  <si>
    <t>61-001-2.2</t>
  </si>
  <si>
    <t>Útalapbeton, valamint hidraulikus kötőanyaggal vagy bitumennel stabilizált rétegek bontása, géppel, hidraulikus bontófejjel</t>
  </si>
  <si>
    <t>62-003-6-0010401</t>
  </si>
  <si>
    <t>Térburkolathoz fagyálló, teherhordó alap készítése,·20 cm vastagságban Darált beton, 0-10 mm-es frakció</t>
  </si>
  <si>
    <t>33-000-1.6.1.2.1</t>
  </si>
  <si>
    <t>Teherhordó és kitöltő falazat bontása,Támfal bontása természetes alapanyagú termékekből, bármilyen falvastagsággal, terméskőből, falazó, cementes mészhabarcsból</t>
  </si>
  <si>
    <t>33-001-1.6.2.1.1-0110301</t>
  </si>
  <si>
    <t>Teherhordó és kitöltő falazat készítése, Támfal készítése természetes anyagú termékekből, nyersen maradó felülettel, terméskőből, falazó, cementes mészhabarcsba falazva Terméskő, LM 5/300 kg, Bazalt-Középkő, Uzsa M 1 (Hf10-mc) falazó, cementes mészhabarcs, mészpéppel</t>
  </si>
  <si>
    <t>fm</t>
  </si>
  <si>
    <t>**************************************** 63. BITUMENES ALAP ÉS BURKOLAT KÉSZÍTÉSE **************************************** ASZFALT VÁGÁSA Aszfalt vágása tárcsás marógéppel, 6 cm vastagságig</t>
  </si>
  <si>
    <t>63-001-2.2</t>
  </si>
  <si>
    <t>Zúzalékos aszfaltszőnyegek, aszfaltbetonok és öntött aszfaltok bontása, kötőréteggel együtt, géppel, hidraulikus bontófejjel</t>
  </si>
  <si>
    <t>63-102-1.61.2.2-0760002</t>
  </si>
  <si>
    <t>Fő- és mellékutak bitumenes burkolatának készítése, öntött aszfaltburkolat készítése (MA), az alatta lévő réteg felületének előzetes letakarításával és bitumenes permetezéssel, kézzel, MA 8 aszfaltkeverékből, 25-35mm vastagságban terítve MA8 20/30, MA8 35/50 jelű öntött aszfaltkeverék, homokkal, zúzottkővel</t>
  </si>
  <si>
    <t>90-001-1</t>
  </si>
  <si>
    <t>100m2</t>
  </si>
  <si>
    <t>Járdák, térburkolatok seprése Épületrészek seprése, portalanítása</t>
  </si>
  <si>
    <t>**************************** HELYSZÍNI BETON ÉS VB. MUNKA **************************** Falátvezetések kibetonozása, vb. védőcsatornák lezárása C30/37-XC3-8-F3-XV2(H)</t>
  </si>
  <si>
    <t>ELŐREGYÁRTOTT AKNÁK MUNKÁI Előregyártott vasbeton védőcsatorna, akna- vagy védőcsatorna fedlap fölszakítás, kiemelés (daru gépköltségével, kiszállással) 500 kg/db tömegig</t>
  </si>
  <si>
    <t>ELŐREGYÁRTOTT AKNÁK MUNKÁI Előregyártott vasbeton védőcsatorna, akna- vagy védőcsatorna fedlap fölszakítás, kiemelés (daru gépköltségével, kiszállással) 1500 kg/db tömegig</t>
  </si>
  <si>
    <t>*************************** SZ1 JELŰ SZAKASZOLÓ MŰTÁRGY *************************** Öntöttvas csapszekrény elhelyezése,·szerelvények kezeléséhez Mohácsi Vasöntöde - FCSSZ-D400</t>
  </si>
  <si>
    <t>81-002-4.1.1.2.6-0131551</t>
  </si>
  <si>
    <t>PVC-KGEM lefolyóvezeték szerelése, tokos, gumigyűrűs kötésekkel, cső elhelyezése csőidomok nélkül, szakaszos tömörségi próbával, horonyba, padlócsatornába vagy épületen belül földárokba, DN 400 PIPELIFE PVC-U tömörfalú tokos csatornacső 400x9,8x1000 mm SN4 MSZEN1401, KGEM400/1M.SN4</t>
  </si>
  <si>
    <t>KIVITELEZŐ ÁLTAL KÉSZÍTETT AKNÁK ÉS MŰTÁRGYAK Vasbeton műtárgy építése előírt összetételű betonból, bármilyen adalékanyaggal pl. XC3 stb.·MSZ EN 206-1 szerint (betonvas külön tételben történő kiírásával) C30/37-XC4-XV3-16-F2</t>
  </si>
  <si>
    <t>*************************** L1 JELŰ LÉGTELENÍTŐ MŰTÁRGY *************************** Öntöttvas csapszekrény elhelyezése,·szerelvények kezeléséhez Mohácsi Vasöntöde - FCSSZ-D400</t>
  </si>
  <si>
    <t>21-004-4.1.2-0120015</t>
  </si>
  <si>
    <t>Talajjavító réteg készítése vonalas létesítményeknél, 3,00 m szélességig vagy építményen belül, osztályozatlan kavicsból Nyers homokos kavics, NHK 0/63 Q-TT, Nyékládháza</t>
  </si>
  <si>
    <t>53-005-1.1.1-0645052</t>
  </si>
  <si>
    <t>********************* Ü1 JELŰ ÜRÍTŐ MŰTÁRGY ********************* Beton akna-fenékelem elhelyezése, csaphornyos, habarcsos illesztéssel, beépített csatlakozó elemek nélkül, földmunka és dúcolás nélkül, belső csőátmérő: 80 cm-ig, 100 cm magasságig LEIER AFE 80/75 L KN beton akna-fenékelem, csaphornyos illesztésű, künet nélkül, V1-T1-A1, CEM 2/A-V 32,5 S</t>
  </si>
  <si>
    <t>53-005-5.1-0645196/M</t>
  </si>
  <si>
    <t>Beton aknamagasító elem elhelyezése, cementhabarcsos illesztéssel, 80 cm belső átmérőig, bármely magassági mérettel LEIER AGY 80/50/9 L aknagyűrű csaphornyos illesztéssel, V1-T1-A1, CEM 2/A-V 32,5 S</t>
  </si>
  <si>
    <t>53-005-9.1.1.1-0644073/M</t>
  </si>
  <si>
    <t>Beton aknaszűkítő elhelyezése, egyesített szűkítő elem, csaphornyos, cementhabarcsos illesztéssel, belső átmérő alul 80 cm, felül 50-62,5 cm LEIER ASZ 80/60/30 L, akna-szűkítőelem, csaphornyos illesztéssel, V1-T1-A1, CEM 2/A-V 32,5 S</t>
  </si>
  <si>
    <t>53-005-10.1-0645261</t>
  </si>
  <si>
    <t>Beton szintemelő gyűrűk elhelyezése, cementhabarcsos illesztéssel, belső csőátmérő: 50-62,5 cm között LEIER SZGY 62,5/10 L szintbeállító gyűrű , Cikkszám: HUTPS1817</t>
  </si>
  <si>
    <t>53-007-5.3-0412291</t>
  </si>
  <si>
    <t>Kör alakú öntöttvas aknafedlap és fedlapkeret elhelyezése, cementhabarcs rögzítéssel, nehéz (D 400, E 600, F 900 terhelési osztály) kivitel EURO-PURATOR - P-TOP STRONG fedlap d=600 D400 kN, Cikksz.: P16400HD</t>
  </si>
  <si>
    <t>I.   Gépészet</t>
  </si>
  <si>
    <t>54-000-1.1.3</t>
  </si>
  <si>
    <t>*************** BONTÁSI MUNKÁK *************** Csővezetékek bontása, idomokkal és szerelvényekkel együtt, hegesztett acél- és lemezcső, 150-249 mm külső {átmérő} között</t>
  </si>
  <si>
    <t>54-000-1.1.2</t>
  </si>
  <si>
    <t>40-149 mm külső {átmérő} között</t>
  </si>
  <si>
    <t>54-000-1.1.1</t>
  </si>
  <si>
    <t>39 mm külső {átmérő}-ig</t>
  </si>
  <si>
    <t>FT-81-020000-000-0-22</t>
  </si>
  <si>
    <t>t</t>
  </si>
  <si>
    <t>CSŐVEZETÉKEK ÉS IDOMOK SZÁLLÍTÁSA Bontott vasanyag Budapest-i, Pest megyei címre szállítása fel- és lerakással, 2,8 tonna felett</t>
  </si>
  <si>
    <t>56-001-3.1.3.6.3.1.1-0227411/M</t>
  </si>
  <si>
    <t>************************************** 54. KÖZMŰ CSŐVEZETÉKEK ÉS SZERELVÉNYEK ************************************** Fokozott minőségű varratnélküli acélcső szerelése, hegesztett kötésekhez, (hegesztés külön tételben), cső elhelyezése csőidomok nélkül, szabadon vagy csatornába, elhelyezve, beállítva, (nyomáspróba külön tételben), St 35.8 I. DIN 17175-79 / MSZ EN 10216-2/P235GH minőségben, külső átmérő: 133,0 mm felett, külső átmérő: 168,3 mm, falvastagság: 10,0 mm-ig, falvastagság: 4,0 mm Fokozott minőségű varratnélküli acélcső DIN 17175-79  ST35.8 I. /MSZ EN 10216-2/P23,  168,3x 4,0 mm</t>
  </si>
  <si>
    <t>56-001-3.1.3.4.1.1.1-0227247</t>
  </si>
  <si>
    <t>külső átmérő: 76,1 - 108,0 mm között, külső átmérő: 76,1 mm, falvastagság: 6,3 mm-ig, falvastagság: 2,9 mm Fokozott minőségű varratnélküli acélcső DIN 17175-79  ST35.8 I. /MSZ EN 10216-2/P23,  76,1x 2,9 mm</t>
  </si>
  <si>
    <t>56-001-3.1.3.1.5.1-0227073</t>
  </si>
  <si>
    <t>külső átmérő: 40,0 mm-ig, külső átmérő: 33,7 mm, falvastagság: 2,3 - 2,6 mm Fokozott minőségű varratnélküli acélcső DIN 17175-79  ST35.8 I. /MSZ EN 10216-2/P23,  33,7x 2,6 mm</t>
  </si>
  <si>
    <t>56-001-3.1.3.1.3.2-0227027</t>
  </si>
  <si>
    <t>külső átmérő: 26,9 mm, falvastagság: 2,3 - 2,6 mm Fokozott minőségű varratnélküli acélcső DIN 17175-79  ST35.8 I. /MSZ EN 10216-2/P23,  26,9x 2,3 mm</t>
  </si>
  <si>
    <t>56-001-3.2.3.2.4.8-0248366/M</t>
  </si>
  <si>
    <t>csőidomok elhelyezése vezetékbe, beállítása kötések készítéséhez, ST 35.8 I. DIN 17175-79 / MSZ EN 10216-2/P235GH minőségben, kétcsatlakozású csőidom, külső átmérő: 101,6 - 168,3 mm között, 168,3 x 4,0 -10,0 mm Hajlított ívidom DIN 2605 szerint R= 1.5 D 90 fokos idom ST 35.8.I, 168,30x 4,0 mm</t>
  </si>
  <si>
    <t>56-001-3.2.3.2.3.7-0248339</t>
  </si>
  <si>
    <t>kétcsatlakozású csőidom, külső átmérő: 48,3 - 88,9 mm között, 76,1 x 2,9 - 7,1 mm Hajlított ívidom DIN 2605 szerint R= 1.5 D 90 fokos idom ST 35.8.I, 76,10x 2,9 mm</t>
  </si>
  <si>
    <t>56-001-3.2.3.2.3.4-0248332</t>
  </si>
  <si>
    <t>60,3 x 2,9 - 6,3 mm Hajlított ívidom DIN 2605 szerint R= 1.5 D 90 fokos idom ST 35.8.I, 60,30x 2,9 mm</t>
  </si>
  <si>
    <t>56-001-3.2.3.2.2.5-0248310</t>
  </si>
  <si>
    <t>külső átmérő: 44,5 mm-ig, 33,7 x 2,6 - 4,5 mm Hajlított ívidom DIN 2605 szerint R= 1.5 D 90 fokos idom ST 35.8.I, 33,70x 2,6 mm</t>
  </si>
  <si>
    <t>56-001-3.2.3.2.2.3-0248305</t>
  </si>
  <si>
    <t>külső átmérő: 44,5 mm-ig, 26,9 x 2,6 - 4,0 mm Hajlított ívidom DIN 2605 szerint R= 1.5 D 90 fokos idom ST 35.8.I, 26,90x 2,3 mm</t>
  </si>
  <si>
    <t>kétcsatlakozású csőidom, külső átmérő: 101,6 - 168,3 mm között, 168,3 x 4,0 -10,0 mm Átalakító idom varratnélküli acélcsőből DIN 17175-79 ST35.8 I. /MSZ EN 10216-2/P23, 168,3x 4,5 / 159,0x 4,5 mm</t>
  </si>
  <si>
    <t>Két-, három- vagy négyoldalon karimás szerelvény elhelyezése, (ellenkarimák és kötések külön tételben történő elszámolásával), DN 65 gömbcsap, szénacél kivitelben KSB BOA-SuperCompact típusú karimák közé építhető elzárószelep PN 16 bar; DN 65</t>
  </si>
  <si>
    <t>VEXVE gömbcsap, Type 153 teljesátömlésű PN 16 bar "A" karimás csatlakozás, szénacél, DN 65</t>
  </si>
  <si>
    <t>DN 25 gömbcsap, szénacél kivitelben VEXVE gömbcsap, Type 153 teljesátömlésű PN 40 bar "A" karimás csatlakozás, szénacél, DN 25</t>
  </si>
  <si>
    <t>DN 20 gömbcsap, szénacél kivitelben VEXVE gömbcsap, Type 153 teljesátömlésű PN 40 bar "A" karimás csatlakozás, szénacél, DN 20</t>
  </si>
  <si>
    <t>56-041-2.10.1-0274988</t>
  </si>
  <si>
    <t>Karima hegesztett kötéshez, a csatlakozó csővég megmunkálásával, (hegesztés, nyomáspróba külön tételben felvéve), DN 65, toldatos karima Hegeszthető toldatos karima, PN 16 bar MSZ EN 1092-1 DIN 2633, DN 65</t>
  </si>
  <si>
    <t>56-041-2.6.1-0274984</t>
  </si>
  <si>
    <t>DN 25, toldatos karima Hegeszthető toldatos karima, PN 16 bar MSZ EN 1092-1 DIN 2633, DN 25</t>
  </si>
  <si>
    <t>56-041-2.5.1-0274983</t>
  </si>
  <si>
    <t>DN 20, toldatos karima Hegeszthető toldatos karima, PN 16 bar MSZ EN 1092-1 DIN 2633, DN 20</t>
  </si>
  <si>
    <t>56-045-2.11.1-0240888</t>
  </si>
  <si>
    <t>készlet</t>
  </si>
  <si>
    <t>Karimás oldható kötés készítése és szerelése, DN 65, PN 6-40 bar és LB100-300 között Kötéskészlet, PN 16, klingerit tömítőgyűrűvel, C pontossági fokozatú kötőelemekkel, DN 65</t>
  </si>
  <si>
    <t>56-045-2.7.1-0240884</t>
  </si>
  <si>
    <t>DN 25, PN 6-40 bar és LB100-300 között Kötéskészlet, PN 16, klingerit tömítőgyűrűvel, C pontossági fokozatú kötőelemekkel, DN 25</t>
  </si>
  <si>
    <t>56-045-2.6.1-0240883</t>
  </si>
  <si>
    <t>DN 20, PN 6-40 bar és LB100-300 között Kötéskészlet, PN 16, klingerit tömítőgyűrűvel, C pontossági fokozatú kötőelemekkel, DN 20</t>
  </si>
  <si>
    <t>56-015-1.1.5.2.2.5</t>
  </si>
  <si>
    <t>Körvarrat készítése, Hegesztés: MSZ EN 13480-5 szerint, ST 37.0, ST 52.0, ST 35.8 anyagminőségekre, illetve az ezzel egyenértékű anyagminőségekre, külső átmérő: 139,7 - 457,0 mm között, külső átmérő: 168,3 mm, 168,0 x 6,3 mm-ig, 168,3 x 4,0 mm</t>
  </si>
  <si>
    <t>56-015-1.1.5.2.2.6/M</t>
  </si>
  <si>
    <t>külső átmérő: 159,0 mm, 159,0 x 6,3 mm-ig, 159,0 x 4,5 mm</t>
  </si>
  <si>
    <t>56-015-1.1.4.3.2.5</t>
  </si>
  <si>
    <t>külső átmérő: 63,5 - 133,0 mm között, külső átmérő: 76,1 mm, 76,1 x 4,5 mm-ig, 76,1 x 2,9 mm</t>
  </si>
  <si>
    <t>56-015-1.1.3.8.2.4</t>
  </si>
  <si>
    <t>külső átmérő: 33,7 -63,3 mm között, külső átmérő: 63,3 mm, 60,3 x 4,5 mm-ig, 60,3 x 2,9 mm</t>
  </si>
  <si>
    <t>56-015-1.1.3.1.2.2</t>
  </si>
  <si>
    <t>külső átmérő: 33,7 -63,3 mm között, külső átmérő: 33,7 mm, 33,7 x 4,5 mm-ig, 33,7 x 1,6 -2,3 mm</t>
  </si>
  <si>
    <t>56-015-1.1.2.6.2.2</t>
  </si>
  <si>
    <t>külső átmérő: 17,2 - 32,0 mm között, külső átmérő: 26,9 mm, 26,9 x 4,5 mm-ig, 26,9 x 2,0 - 2,3 mm</t>
  </si>
  <si>
    <t>CSŐVEZETÉKEK HEGESZTÉSI VARRATVIZSGÁLATAI Csővezetékek hegesztési varratainak 100%-os szemrevételezéses (VT) vizsgálata, 20 mm anyagvastagságig DN 150</t>
  </si>
  <si>
    <t>DN  65</t>
  </si>
  <si>
    <t>DN  25</t>
  </si>
  <si>
    <t>54-012-3.1.1.2.2-0423137</t>
  </si>
  <si>
    <t>****************************************************** KÖPENYCSÖVES HŐSZIGETELT FŰTÉSI CSŐVEZETÉKEK ÉS IDOMAI ****************************************************** Előreszigetelt jelzőeres acélcső fűtési vezeték szerelése, köpenycső kötése nélkül, hegesztett kötésekkel, földárokban, DN 100 méret felett, DN 150 ISOPLUS előreszigetelt jelzőeres fekete hosszvarratos acélcső, KPE köpenycsővel, DN 150/250 mm</t>
  </si>
  <si>
    <t>54-012-3.1.1.2.1-0423135</t>
  </si>
  <si>
    <t>DN 125 ISOPLUS előreszigetelt jelzőeres fekete hosszvarratos acélcső, KPE köpenycsővel, DN 125/225 mm</t>
  </si>
  <si>
    <t>54-012-3.1.1.1.8-0423133</t>
  </si>
  <si>
    <t>DN 100 méretig, DN 80 ISOPLUS előreszigetelt jelzőeres fekete hosszvarratos acélcső, KPE köpenycsővel, DN 80/160 mm</t>
  </si>
  <si>
    <t>54-012-3.1.1.1.7-0423132</t>
  </si>
  <si>
    <t>DN 65 ISOPLUS előreszigetelt jelzőeres fekete hosszvarratos acélcső, KPE köpenycsővel, DN 65/140 mm</t>
  </si>
  <si>
    <t>54-012-3.1.1.1.6-0423131</t>
  </si>
  <si>
    <t>DN 50 ISOPLUS előreszigetelt jelzőeres fekete hosszvarratos acélcső, KPE köpenycsővel, DN 50/125 mm</t>
  </si>
  <si>
    <t>54-012-11.1.3.2.2-0162087</t>
  </si>
  <si>
    <t>Előreszigetelt jelzőeres acél idomok szerelése, köpenycső kötése nélkül, hegesztett kötésekkel, ív idom, DN 100 méret felett, DN 150 ISOPLUS KPE köpenycsöves jelzőeres 90° fekete acélcső ív idom, DN 150/250 - standard szárhosszal</t>
  </si>
  <si>
    <t>54-012-11.1.3.2.2-0162087/M</t>
  </si>
  <si>
    <t>Előreszigetelt jelzőeres acél idomok szerelése, köpenycső kötése nélkül, hegesztett kötésekkel, ív idom, DN 100 méret felett, DN 150 ISOPLUS KPE köpenycsöves jelzőeres 90° fekete acélcső ív idom, DN 150/250 - 1,0 x 2,0 m szárhosszal</t>
  </si>
  <si>
    <t>54-012-11.1.3.2.1-0162085/M</t>
  </si>
  <si>
    <t>DN 125 ISOPLUS KPE köpenycsöves jelzőeres 90° fekete acélcső ív idom, DN 125/225 - 1,0 m x 1,0 m szárhosszal</t>
  </si>
  <si>
    <t>ISOPLUS KPE köpenycsöves jelzőeres 90° fekete acélcső ív idom, DN 125/225 - 1,0 x 2,0 m szárhosszal</t>
  </si>
  <si>
    <t>54-012-11.1.3.1.5-0162084</t>
  </si>
  <si>
    <t>DN 100 méretig, DN 100 ISOPLUS KPE köpenycsöves jelzőeres 90° fekete acélcső ív idom, DN 100/200 - standard szárhosszal</t>
  </si>
  <si>
    <t>54-012-11.1.3.1.5-0162084/M</t>
  </si>
  <si>
    <t>ISOPLUS KPE köpenycsöves jelzőeres 90° fekete acélcső ív idom, DN 100/200 - 1,0 x 1,5 m szárhosszal</t>
  </si>
  <si>
    <t>54-012-11.1.3.1.4-0162083</t>
  </si>
  <si>
    <t>DN 80 ISOPLUS KPE köpenycsöves jelzőeres 90° fekete acélcső ív idom, DN 80/160 - standard szárhosszal</t>
  </si>
  <si>
    <t>54-012-11.1.3.1.4-0162083/M</t>
  </si>
  <si>
    <t>ISOPLUS KPE köpenycsöves jelzőeres 90° fekete acélcső ív idom, DN 80/160 - 1,0 x 1,0 m szárhosszal</t>
  </si>
  <si>
    <t>54-012-11.1.3.1.3-0162082</t>
  </si>
  <si>
    <t>DN 65 ISOPLUS KPE köpenycsöves jelzőeres 90° fekete acélcső ív idom, DN 65/140 - standard szárhosszal</t>
  </si>
  <si>
    <t>54-012-11.1.3.1.3-0162082/M</t>
  </si>
  <si>
    <t>ISOPLUS KPE köpenycsöves jelzőeres 90° fekete acélcső ív idom, DN 65/140 - 1,0 x 1,0 m szárhosszal</t>
  </si>
  <si>
    <t>54-012-11.1.3.1.2-0162081</t>
  </si>
  <si>
    <t>DN 50 ISOPLUS KPE köpenycsöves jelzőeres 90° fekete acélcső ív idom, DN 50/125 - standard szárhosszal</t>
  </si>
  <si>
    <t>54-012-11.1.3.1.2-0162081/M</t>
  </si>
  <si>
    <t>ISOPLUS KPE köpenycsöves jelzőeres 90° fekete acélcső ív idom, DN 50/125 - 1,0x1,0 m szárhosszal</t>
  </si>
  <si>
    <t>54-012-11.1.2.2.2-0162851</t>
  </si>
  <si>
    <t>Előreszigetelt jelzőeres acél idomok szerelése, köpenycső kötése nélkül, hegesztett kötésekkel, elágazó idom, DN 100 méret felett, DN 150 ISOPLUS KPE köpenycsöves jelzőeres fekete acélcső elágazó idom, P/DN 150/250 - DN 65/140 mm</t>
  </si>
  <si>
    <t>54-012-11.1.2.2.1-0162844</t>
  </si>
  <si>
    <t>DN 125 ISOPLUS KPE köpenycsöves jelzőeres fekete acélcső elágazó idom, P/DN 125/225 - DN 100/200 mm</t>
  </si>
  <si>
    <t>54-012-11.1.2.2.1-0162842</t>
  </si>
  <si>
    <t>ISOPLUS KPE köpenycsöves jelzőeres fekete acélcső elágazó idom, P/DN 125/225 - DN 65/140 mm</t>
  </si>
  <si>
    <t>54-012-11.1.2.2.1-0162641/M</t>
  </si>
  <si>
    <t>ISOPLUS KPE köpenycsöves jelzőeres fekete acélcső 45°-os elágazó idom, T/DN 125/225 - DN 50/125 mm</t>
  </si>
  <si>
    <t>54-012-11.1.2.1.5-0162629</t>
  </si>
  <si>
    <t>DN 100 méretig, DN 100 ISOPLUS KPE köpenycsöves jelzőeres fekete acélcső merőleges elágazó idom, T/DN 100/200 - DN 20/90 mm</t>
  </si>
  <si>
    <t>54-012-11.1.2.1.4-0162827</t>
  </si>
  <si>
    <t>DN 100 méretig, DN 80 ISOPLUS KPE köpenycsöves jelzőeres fekete acélcső elágazó idom, P/DN 80/160 - DN 65/140 mm</t>
  </si>
  <si>
    <t>elzáró szerelvény, DN 100 méretig, DN 50 ISOPLUS előszigetelt, jelzőeres, elzáró szerelvény (gömbcsap) KPE köpenyben DN 50/125 mm</t>
  </si>
  <si>
    <t>Előreszigetelt jelzőeres acél idomok szerelése, köpenycső kötése nélkül, hegesztett kötésekkel, szűkítő idom, DN 100 méret felett, DN 150 ISOPLUS előszigetelt, jelzőeres fekete acél szűkítő idom KPE köpenyben DN 150/125 / Do 250/225 mm</t>
  </si>
  <si>
    <t>DN 125 ISOPLUS előszigetelt, jelzőeres fekete acél szűkítő idom KPE köpenyben DN 125/080 / Do 225/160 mm</t>
  </si>
  <si>
    <t>DN 100 méretig, DN 100 ISOPLUS előszigetelt, jelzőeres fekete acél szűkítő idom KPE köpenyben DN 100/080 / Do 200/160 mm</t>
  </si>
  <si>
    <t>DN 100 méretig, DN 80 ISOPLUS előszigetelt, jelzőeres fekete acél szűkítő idom KPE köpenyben DN 080/065 / Do 160/140 mm</t>
  </si>
  <si>
    <t>54-012-61.10-0163211</t>
  </si>
  <si>
    <t>Előreszigetelt csővezetékek kiegészítő elemeinek elhelyezése, DN 150 ISOPLUS zsugorvégsapka DN 150/250 mm-es köpenycsőhöz</t>
  </si>
  <si>
    <t>54-012-61.6-0163206</t>
  </si>
  <si>
    <t>DN 65 ISOPLUS zsugorvégsapka DN  65/140 mm-es köpenycsőhöz</t>
  </si>
  <si>
    <t>54-012-61.5-0163205</t>
  </si>
  <si>
    <t>DN 50 ISOPLUS zsugorvégsapka DN  50/125 mm-es köpenycsőhöz</t>
  </si>
  <si>
    <t>54-012-61.1-0163201</t>
  </si>
  <si>
    <t>DN 20 ISOPLUS zsugorvégsapka DN  20/ 90 mm-es köpenycsőhöz</t>
  </si>
  <si>
    <t>54-012-52.5-0163111</t>
  </si>
  <si>
    <t>Előreszigetelt csővezetékek falátvezető tömítő gumigyűrűjének felszerelése, DN 150 ISOPLUS tömítő gumigyűrű DN 150/250 mm-es köpenycsőhöz</t>
  </si>
  <si>
    <t>54-012-52.3-0163106</t>
  </si>
  <si>
    <t>DN 65-80 között ISOPLUS tömítő gumigyűrű DN  65/140 mm-es köpenycsőhöz</t>
  </si>
  <si>
    <t>54-012-41.5-0162405</t>
  </si>
  <si>
    <t>Előreszigetelt csővezetékek műanyag karmantyús kötéseinek helyszíni szigetelése, DN 150 ISOPLUS zsugorkarmantyú, DN 150/250 mm-es köpenycsőhöz</t>
  </si>
  <si>
    <t>54-012-41.4-1162404</t>
  </si>
  <si>
    <t>DN 100-125 között ISOPLUS zsugorkarmantyú, DN 125/225 mm-es köpenycsőhöz</t>
  </si>
  <si>
    <t>54-012-41.4-0162404</t>
  </si>
  <si>
    <t>ISOPLUS zsugorkarmantyú, DN 100/200 mm-es köpenycsőhöz</t>
  </si>
  <si>
    <t>54-012-41.3-0162403</t>
  </si>
  <si>
    <t>DN 65-80 között ISOPLUS zsugorkarmantyú, DN 80/160 mm-es köpenycsőhöz</t>
  </si>
  <si>
    <t>54-012-41.3-3162402</t>
  </si>
  <si>
    <t>ISOPLUS zsugorkarmantyú, DN 65/140 mm-es köpenycsőhöz</t>
  </si>
  <si>
    <t>54-012-41.2-2162402</t>
  </si>
  <si>
    <t>DN 32-50 között ISOPLUS zsugorkarmantyú, DN 50/125 mm-es köpenycsőhöz</t>
  </si>
  <si>
    <t>54-012-62.1.1-0163231</t>
  </si>
  <si>
    <t>Előreszigetelt csővezetékek kiegészítő elemeinek elhelyezése, tágulási párna, I. méret ISOPLUS tágulási párna   I. méret</t>
  </si>
  <si>
    <t>54-012-62.1.2-0163232</t>
  </si>
  <si>
    <t>II. méret ISOPLUS tágulási párna  II. méret</t>
  </si>
  <si>
    <t>párnafa Polisztirol hab párnafa (csövek alátámasztására) 100 x 100 x 500 mm</t>
  </si>
  <si>
    <t>Ellenőrző doboz A-BOX</t>
  </si>
  <si>
    <t>100m</t>
  </si>
  <si>
    <t>Közműjelző szalag elhelyezése</t>
  </si>
  <si>
    <t>l</t>
  </si>
  <si>
    <t>HABANYAG karmantyúhoz A komponens</t>
  </si>
  <si>
    <t>B komponens</t>
  </si>
  <si>
    <t>54-016-6.1</t>
  </si>
  <si>
    <t>Fűtési és vízvezeték szakaszos és hálózati nyomáspróbája vízzel, 200 mm külső {átmérő}-ig</t>
  </si>
  <si>
    <t>Munkanem</t>
  </si>
  <si>
    <t>Munkadíj</t>
  </si>
  <si>
    <t>Anyagköltség</t>
  </si>
  <si>
    <t>Összesen</t>
  </si>
  <si>
    <t>Mind összesen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</si>
</sst>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charset val="238"/>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1" fillId="0" borderId="0" xfId="0" applyFont="1" applyAlignment="1">
      <alignment horizontal="center"/>
    </xf>
    <xf numFmtId="4" fontId="1" fillId="0" borderId="0" xfId="0" applyNumberFormat="1" applyFont="1" applyAlignment="1">
      <alignment horizontal="center"/>
    </xf>
    <xf numFmtId="0" fontId="0" fillId="0" borderId="0" xfId="0" applyAlignment="1">
      <alignment wrapText="1"/>
    </xf>
    <xf numFmtId="0" fontId="1" fillId="0" borderId="0" xfId="0" applyFont="1" applyAlignment="1">
      <alignment wrapText="1"/>
    </xf>
    <xf numFmtId="0" fontId="1" fillId="0" borderId="0" xfId="0" applyFont="1" applyAlignment="1">
      <alignment horizontal="center" wrapText="1"/>
    </xf>
    <xf numFmtId="4" fontId="1" fillId="0" borderId="0" xfId="0" applyNumberFormat="1" applyFont="1" applyAlignment="1">
      <alignment horizontal="center" wrapText="1"/>
    </xf>
    <xf numFmtId="4" fontId="0" fillId="0" borderId="0" xfId="0" applyNumberFormat="1" applyAlignment="1">
      <alignment wrapText="1"/>
    </xf>
    <xf numFmtId="3" fontId="0" fillId="0" borderId="0" xfId="0" applyNumberFormat="1"/>
    <xf numFmtId="3" fontId="1" fillId="0" borderId="0" xfId="0" applyNumberFormat="1" applyFont="1"/>
    <xf numFmtId="3" fontId="1" fillId="0" borderId="0" xfId="0" applyNumberFormat="1" applyFont="1" applyAlignment="1">
      <alignment horizontal="center"/>
    </xf>
    <xf numFmtId="0" fontId="0" fillId="0" borderId="0" xfId="0" applyAlignment="1"/>
    <xf numFmtId="4" fontId="0" fillId="0" borderId="0" xfId="0" applyNumberFormat="1" applyAlignment="1"/>
    <xf numFmtId="3" fontId="0" fillId="0" borderId="0" xfId="0" applyNumberFormat="1" applyAlignment="1"/>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CF20E-77B6-43F7-B950-4FE93DB94CF6}">
  <dimension ref="A1:D8"/>
  <sheetViews>
    <sheetView tabSelected="1" workbookViewId="0"/>
  </sheetViews>
  <sheetFormatPr defaultRowHeight="15" x14ac:dyDescent="0.25"/>
  <cols>
    <col min="1" max="1" width="60.7109375" customWidth="1"/>
    <col min="2" max="4" width="13.7109375" customWidth="1"/>
  </cols>
  <sheetData>
    <row r="1" spans="1:4" x14ac:dyDescent="0.25">
      <c r="A1" s="2" t="s">
        <v>287</v>
      </c>
      <c r="B1" s="2" t="s">
        <v>288</v>
      </c>
      <c r="C1" s="2" t="s">
        <v>6</v>
      </c>
      <c r="D1" s="2" t="s">
        <v>289</v>
      </c>
    </row>
    <row r="2" spans="1:4" x14ac:dyDescent="0.25">
      <c r="A2" t="s">
        <v>139</v>
      </c>
      <c r="B2" s="9">
        <f>'I.   Gépészet'!I85</f>
        <v>0</v>
      </c>
      <c r="C2" s="9">
        <f>'I.   Gépészet'!J85</f>
        <v>0</v>
      </c>
      <c r="D2" s="9">
        <f>'I.   Gépészet'!K85</f>
        <v>0</v>
      </c>
    </row>
    <row r="3" spans="1:4" x14ac:dyDescent="0.25">
      <c r="A3" t="s">
        <v>66</v>
      </c>
      <c r="B3" s="9">
        <f>'II.  Mélyépítés I.'!I45</f>
        <v>0</v>
      </c>
      <c r="C3" s="9">
        <f>'II.  Mélyépítés I.'!J45</f>
        <v>0</v>
      </c>
      <c r="D3" s="9">
        <f>'II.  Mélyépítés I.'!K45</f>
        <v>0</v>
      </c>
    </row>
    <row r="4" spans="1:4" x14ac:dyDescent="0.25">
      <c r="A4" t="s">
        <v>11</v>
      </c>
      <c r="B4" s="9">
        <f>'III. Mélyépítés II.'!I30</f>
        <v>0</v>
      </c>
      <c r="C4" s="9">
        <f>'III. Mélyépítés II.'!J30</f>
        <v>0</v>
      </c>
      <c r="D4" s="9">
        <f>'III. Mélyépítés II.'!K30</f>
        <v>0</v>
      </c>
    </row>
    <row r="5" spans="1:4" ht="2.1" customHeight="1" x14ac:dyDescent="0.25"/>
    <row r="6" spans="1:4" x14ac:dyDescent="0.25">
      <c r="A6" s="1" t="s">
        <v>290</v>
      </c>
      <c r="B6" s="10">
        <f>SUM(B2:B4)</f>
        <v>0</v>
      </c>
      <c r="C6" s="10">
        <f>SUM(C2:C4)</f>
        <v>0</v>
      </c>
      <c r="D6" s="10">
        <f>SUM(D2:D4)</f>
        <v>0</v>
      </c>
    </row>
    <row r="7" spans="1:4" ht="2.1" customHeight="1" x14ac:dyDescent="0.25"/>
    <row r="8" spans="1:4" x14ac:dyDescent="0.25">
      <c r="A8" s="1" t="s">
        <v>291</v>
      </c>
      <c r="C8" s="10">
        <f>(B6 + C6 + D6)</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C797D-63A8-47BA-AE3C-C377A675B0BD}">
  <dimension ref="A1:L85"/>
  <sheetViews>
    <sheetView workbookViewId="0"/>
  </sheetViews>
  <sheetFormatPr defaultRowHeight="15" x14ac:dyDescent="0.25"/>
  <cols>
    <col min="1" max="1" width="5.7109375" customWidth="1"/>
    <col min="2" max="2" width="21.7109375" customWidth="1"/>
    <col min="3" max="3" width="7.7109375" customWidth="1"/>
    <col min="4" max="4" width="4.7109375" customWidth="1"/>
    <col min="5" max="5" width="60.7109375" customWidth="1"/>
    <col min="6" max="8" width="11.7109375" customWidth="1"/>
    <col min="9" max="11" width="13.7109375" customWidth="1"/>
  </cols>
  <sheetData>
    <row r="1" spans="1:12" x14ac:dyDescent="0.25">
      <c r="A1" s="2" t="s">
        <v>0</v>
      </c>
      <c r="B1" s="2" t="s">
        <v>1</v>
      </c>
      <c r="C1" s="3" t="s">
        <v>2</v>
      </c>
      <c r="D1" s="2" t="s">
        <v>3</v>
      </c>
      <c r="E1" s="6" t="s">
        <v>4</v>
      </c>
      <c r="F1" s="7" t="s">
        <v>5</v>
      </c>
      <c r="G1" s="3" t="s">
        <v>6</v>
      </c>
      <c r="H1" s="3" t="s">
        <v>7</v>
      </c>
      <c r="I1" s="11" t="s">
        <v>8</v>
      </c>
      <c r="J1" s="11" t="s">
        <v>9</v>
      </c>
      <c r="K1" s="11" t="s">
        <v>10</v>
      </c>
      <c r="L1" s="12"/>
    </row>
    <row r="2" spans="1:12" x14ac:dyDescent="0.25">
      <c r="A2" s="12"/>
      <c r="B2" s="12"/>
      <c r="C2" s="13"/>
      <c r="D2" s="12"/>
      <c r="E2" s="5" t="s">
        <v>139</v>
      </c>
      <c r="F2" s="8"/>
      <c r="G2" s="13"/>
      <c r="H2" s="13"/>
      <c r="I2" s="14"/>
      <c r="J2" s="14"/>
      <c r="K2" s="14"/>
      <c r="L2" s="12"/>
    </row>
    <row r="3" spans="1:12" ht="45" x14ac:dyDescent="0.25">
      <c r="A3" s="12">
        <v>1</v>
      </c>
      <c r="B3" s="12" t="s">
        <v>140</v>
      </c>
      <c r="C3" s="13">
        <v>13.6</v>
      </c>
      <c r="D3" s="12" t="s">
        <v>13</v>
      </c>
      <c r="E3" s="4" t="s">
        <v>141</v>
      </c>
      <c r="F3" s="8">
        <v>0</v>
      </c>
      <c r="G3" s="13">
        <v>0</v>
      </c>
      <c r="H3" s="13">
        <v>0</v>
      </c>
      <c r="I3" s="14">
        <f>(C3*F3)</f>
        <v>0</v>
      </c>
      <c r="J3" s="14">
        <f>(C3*G3)</f>
        <v>0</v>
      </c>
      <c r="K3" s="14">
        <f>(C3*H3)</f>
        <v>0</v>
      </c>
      <c r="L3" s="12"/>
    </row>
    <row r="4" spans="1:12" x14ac:dyDescent="0.25">
      <c r="A4" s="12">
        <v>2</v>
      </c>
      <c r="B4" s="12" t="s">
        <v>142</v>
      </c>
      <c r="C4" s="13">
        <v>127.9</v>
      </c>
      <c r="D4" s="12" t="s">
        <v>13</v>
      </c>
      <c r="E4" s="4" t="s">
        <v>143</v>
      </c>
      <c r="F4" s="8">
        <v>0</v>
      </c>
      <c r="G4" s="13">
        <v>0</v>
      </c>
      <c r="H4" s="13">
        <v>0</v>
      </c>
      <c r="I4" s="14">
        <f>(C4*F4)</f>
        <v>0</v>
      </c>
      <c r="J4" s="14">
        <f>(C4*G4)</f>
        <v>0</v>
      </c>
      <c r="K4" s="14">
        <f>(C4*H4)</f>
        <v>0</v>
      </c>
      <c r="L4" s="12"/>
    </row>
    <row r="5" spans="1:12" x14ac:dyDescent="0.25">
      <c r="A5" s="12">
        <v>3</v>
      </c>
      <c r="B5" s="12" t="s">
        <v>144</v>
      </c>
      <c r="C5" s="13">
        <v>1</v>
      </c>
      <c r="D5" s="12" t="s">
        <v>13</v>
      </c>
      <c r="E5" s="4" t="s">
        <v>145</v>
      </c>
      <c r="F5" s="8">
        <v>0</v>
      </c>
      <c r="G5" s="13">
        <v>0</v>
      </c>
      <c r="H5" s="13">
        <v>0</v>
      </c>
      <c r="I5" s="14">
        <f>(C5*F5)</f>
        <v>0</v>
      </c>
      <c r="J5" s="14">
        <f>(C5*G5)</f>
        <v>0</v>
      </c>
      <c r="K5" s="14">
        <f>(C5*H5)</f>
        <v>0</v>
      </c>
      <c r="L5" s="12"/>
    </row>
    <row r="6" spans="1:12" ht="30" x14ac:dyDescent="0.25">
      <c r="A6" s="12">
        <v>4</v>
      </c>
      <c r="B6" s="12" t="s">
        <v>146</v>
      </c>
      <c r="C6" s="13">
        <v>1.1000000000000001</v>
      </c>
      <c r="D6" s="12" t="s">
        <v>147</v>
      </c>
      <c r="E6" s="4" t="s">
        <v>148</v>
      </c>
      <c r="F6" s="8">
        <v>0</v>
      </c>
      <c r="G6" s="13">
        <v>0</v>
      </c>
      <c r="H6" s="13">
        <v>0</v>
      </c>
      <c r="I6" s="14">
        <f>(C6*F6)</f>
        <v>0</v>
      </c>
      <c r="J6" s="14">
        <f>(C6*G6)</f>
        <v>0</v>
      </c>
      <c r="K6" s="14">
        <f>(C6*H6)</f>
        <v>0</v>
      </c>
      <c r="L6" s="12"/>
    </row>
    <row r="7" spans="1:12" ht="165" x14ac:dyDescent="0.25">
      <c r="A7" s="12">
        <v>5</v>
      </c>
      <c r="B7" s="12" t="s">
        <v>149</v>
      </c>
      <c r="C7" s="13">
        <v>0.3</v>
      </c>
      <c r="D7" s="12" t="s">
        <v>13</v>
      </c>
      <c r="E7" s="4" t="s">
        <v>150</v>
      </c>
      <c r="F7" s="8">
        <v>0</v>
      </c>
      <c r="G7" s="13">
        <v>0</v>
      </c>
      <c r="H7" s="13">
        <v>0</v>
      </c>
      <c r="I7" s="14">
        <f>(C7*F7)</f>
        <v>0</v>
      </c>
      <c r="J7" s="14">
        <f>(C7*G7)</f>
        <v>0</v>
      </c>
      <c r="K7" s="14">
        <f>(C7*H7)</f>
        <v>0</v>
      </c>
      <c r="L7" s="12"/>
    </row>
    <row r="8" spans="1:12" ht="60" x14ac:dyDescent="0.25">
      <c r="A8" s="12">
        <v>6</v>
      </c>
      <c r="B8" s="12" t="s">
        <v>151</v>
      </c>
      <c r="C8" s="13">
        <v>3.6</v>
      </c>
      <c r="D8" s="12" t="s">
        <v>13</v>
      </c>
      <c r="E8" s="4" t="s">
        <v>152</v>
      </c>
      <c r="F8" s="8">
        <v>0</v>
      </c>
      <c r="G8" s="13">
        <v>0</v>
      </c>
      <c r="H8" s="13">
        <v>0</v>
      </c>
      <c r="I8" s="14">
        <f>(C8*F8)</f>
        <v>0</v>
      </c>
      <c r="J8" s="14">
        <f>(C8*G8)</f>
        <v>0</v>
      </c>
      <c r="K8" s="14">
        <f>(C8*H8)</f>
        <v>0</v>
      </c>
      <c r="L8" s="12"/>
    </row>
    <row r="9" spans="1:12" ht="45" x14ac:dyDescent="0.25">
      <c r="A9" s="12">
        <v>7</v>
      </c>
      <c r="B9" s="12" t="s">
        <v>153</v>
      </c>
      <c r="C9" s="13">
        <v>7.1</v>
      </c>
      <c r="D9" s="12" t="s">
        <v>13</v>
      </c>
      <c r="E9" s="4" t="s">
        <v>154</v>
      </c>
      <c r="F9" s="8">
        <v>0</v>
      </c>
      <c r="G9" s="13">
        <v>0</v>
      </c>
      <c r="H9" s="13">
        <v>0</v>
      </c>
      <c r="I9" s="14">
        <f>(C9*F9)</f>
        <v>0</v>
      </c>
      <c r="J9" s="14">
        <f>(C9*G9)</f>
        <v>0</v>
      </c>
      <c r="K9" s="14">
        <f>(C9*H9)</f>
        <v>0</v>
      </c>
      <c r="L9" s="12"/>
    </row>
    <row r="10" spans="1:12" ht="45" x14ac:dyDescent="0.25">
      <c r="A10" s="12">
        <v>8</v>
      </c>
      <c r="B10" s="12" t="s">
        <v>155</v>
      </c>
      <c r="C10" s="13">
        <v>0.1</v>
      </c>
      <c r="D10" s="12" t="s">
        <v>13</v>
      </c>
      <c r="E10" s="4" t="s">
        <v>156</v>
      </c>
      <c r="F10" s="8">
        <v>0</v>
      </c>
      <c r="G10" s="13">
        <v>0</v>
      </c>
      <c r="H10" s="13">
        <v>0</v>
      </c>
      <c r="I10" s="14">
        <f>(C10*F10)</f>
        <v>0</v>
      </c>
      <c r="J10" s="14">
        <f>(C10*G10)</f>
        <v>0</v>
      </c>
      <c r="K10" s="14">
        <f>(C10*H10)</f>
        <v>0</v>
      </c>
      <c r="L10" s="12"/>
    </row>
    <row r="11" spans="1:12" ht="75" x14ac:dyDescent="0.25">
      <c r="A11" s="12">
        <v>9</v>
      </c>
      <c r="B11" s="12" t="s">
        <v>157</v>
      </c>
      <c r="C11" s="13">
        <v>1</v>
      </c>
      <c r="D11" s="12" t="s">
        <v>21</v>
      </c>
      <c r="E11" s="4" t="s">
        <v>158</v>
      </c>
      <c r="F11" s="8">
        <v>0</v>
      </c>
      <c r="G11" s="13">
        <v>0</v>
      </c>
      <c r="H11" s="13">
        <v>0</v>
      </c>
      <c r="I11" s="14">
        <f>(C11*F11)</f>
        <v>0</v>
      </c>
      <c r="J11" s="14">
        <f>(C11*G11)</f>
        <v>0</v>
      </c>
      <c r="K11" s="14">
        <f>(C11*H11)</f>
        <v>0</v>
      </c>
      <c r="L11" s="12"/>
    </row>
    <row r="12" spans="1:12" ht="45" x14ac:dyDescent="0.25">
      <c r="A12" s="12">
        <v>10</v>
      </c>
      <c r="B12" s="12" t="s">
        <v>159</v>
      </c>
      <c r="C12" s="13">
        <v>17</v>
      </c>
      <c r="D12" s="12" t="s">
        <v>21</v>
      </c>
      <c r="E12" s="4" t="s">
        <v>160</v>
      </c>
      <c r="F12" s="8">
        <v>0</v>
      </c>
      <c r="G12" s="13">
        <v>0</v>
      </c>
      <c r="H12" s="13">
        <v>0</v>
      </c>
      <c r="I12" s="14">
        <f>(C12*F12)</f>
        <v>0</v>
      </c>
      <c r="J12" s="14">
        <f>(C12*G12)</f>
        <v>0</v>
      </c>
      <c r="K12" s="14">
        <f>(C12*H12)</f>
        <v>0</v>
      </c>
      <c r="L12" s="12"/>
    </row>
    <row r="13" spans="1:12" ht="30" x14ac:dyDescent="0.25">
      <c r="A13" s="12">
        <v>11</v>
      </c>
      <c r="B13" s="12" t="s">
        <v>161</v>
      </c>
      <c r="C13" s="13">
        <v>2</v>
      </c>
      <c r="D13" s="12" t="s">
        <v>21</v>
      </c>
      <c r="E13" s="4" t="s">
        <v>162</v>
      </c>
      <c r="F13" s="8">
        <v>0</v>
      </c>
      <c r="G13" s="13">
        <v>0</v>
      </c>
      <c r="H13" s="13">
        <v>0</v>
      </c>
      <c r="I13" s="14">
        <f>(C13*F13)</f>
        <v>0</v>
      </c>
      <c r="J13" s="14">
        <f>(C13*G13)</f>
        <v>0</v>
      </c>
      <c r="K13" s="14">
        <f>(C13*H13)</f>
        <v>0</v>
      </c>
      <c r="L13" s="12"/>
    </row>
    <row r="14" spans="1:12" ht="30" x14ac:dyDescent="0.25">
      <c r="A14" s="12">
        <v>12</v>
      </c>
      <c r="B14" s="12" t="s">
        <v>163</v>
      </c>
      <c r="C14" s="13">
        <v>13</v>
      </c>
      <c r="D14" s="12" t="s">
        <v>21</v>
      </c>
      <c r="E14" s="4" t="s">
        <v>164</v>
      </c>
      <c r="F14" s="8">
        <v>0</v>
      </c>
      <c r="G14" s="13">
        <v>0</v>
      </c>
      <c r="H14" s="13">
        <v>0</v>
      </c>
      <c r="I14" s="14">
        <f>(C14*F14)</f>
        <v>0</v>
      </c>
      <c r="J14" s="14">
        <f>(C14*G14)</f>
        <v>0</v>
      </c>
      <c r="K14" s="14">
        <f>(C14*H14)</f>
        <v>0</v>
      </c>
      <c r="L14" s="12"/>
    </row>
    <row r="15" spans="1:12" ht="30" x14ac:dyDescent="0.25">
      <c r="A15" s="12">
        <v>13</v>
      </c>
      <c r="B15" s="12" t="s">
        <v>165</v>
      </c>
      <c r="C15" s="13">
        <v>4</v>
      </c>
      <c r="D15" s="12" t="s">
        <v>21</v>
      </c>
      <c r="E15" s="4" t="s">
        <v>166</v>
      </c>
      <c r="F15" s="8">
        <v>0</v>
      </c>
      <c r="G15" s="13">
        <v>0</v>
      </c>
      <c r="H15" s="13">
        <v>0</v>
      </c>
      <c r="I15" s="14">
        <f>(C15*F15)</f>
        <v>0</v>
      </c>
      <c r="J15" s="14">
        <f>(C15*G15)</f>
        <v>0</v>
      </c>
      <c r="K15" s="14">
        <f>(C15*H15)</f>
        <v>0</v>
      </c>
      <c r="L15" s="12"/>
    </row>
    <row r="16" spans="1:12" ht="45" x14ac:dyDescent="0.25">
      <c r="A16" s="12">
        <v>14</v>
      </c>
      <c r="B16" s="12" t="s">
        <v>23</v>
      </c>
      <c r="C16" s="13">
        <v>2</v>
      </c>
      <c r="D16" s="12" t="s">
        <v>21</v>
      </c>
      <c r="E16" s="4" t="s">
        <v>167</v>
      </c>
      <c r="F16" s="8">
        <v>0</v>
      </c>
      <c r="G16" s="13">
        <v>0</v>
      </c>
      <c r="H16" s="13">
        <v>0</v>
      </c>
      <c r="I16" s="14">
        <f>(C16*F16)</f>
        <v>0</v>
      </c>
      <c r="J16" s="14">
        <f>(C16*G16)</f>
        <v>0</v>
      </c>
      <c r="K16" s="14">
        <f>(C16*H16)</f>
        <v>0</v>
      </c>
      <c r="L16" s="12"/>
    </row>
    <row r="17" spans="1:12" ht="60" x14ac:dyDescent="0.25">
      <c r="A17" s="12">
        <v>15</v>
      </c>
      <c r="B17" s="12" t="s">
        <v>23</v>
      </c>
      <c r="C17" s="13">
        <v>6</v>
      </c>
      <c r="D17" s="12" t="s">
        <v>21</v>
      </c>
      <c r="E17" s="4" t="s">
        <v>168</v>
      </c>
      <c r="F17" s="8">
        <v>0</v>
      </c>
      <c r="G17" s="13">
        <v>0</v>
      </c>
      <c r="H17" s="13">
        <v>0</v>
      </c>
      <c r="I17" s="14">
        <f>(C17*F17)</f>
        <v>0</v>
      </c>
      <c r="J17" s="14">
        <f>(C17*G17)</f>
        <v>0</v>
      </c>
      <c r="K17" s="14">
        <f>(C17*H17)</f>
        <v>0</v>
      </c>
      <c r="L17" s="12"/>
    </row>
    <row r="18" spans="1:12" ht="30" x14ac:dyDescent="0.25">
      <c r="A18" s="12">
        <v>16</v>
      </c>
      <c r="B18" s="12" t="s">
        <v>23</v>
      </c>
      <c r="C18" s="13">
        <v>2</v>
      </c>
      <c r="D18" s="12" t="s">
        <v>21</v>
      </c>
      <c r="E18" s="4" t="s">
        <v>169</v>
      </c>
      <c r="F18" s="8">
        <v>0</v>
      </c>
      <c r="G18" s="13">
        <v>0</v>
      </c>
      <c r="H18" s="13">
        <v>0</v>
      </c>
      <c r="I18" s="14">
        <f>(C18*F18)</f>
        <v>0</v>
      </c>
      <c r="J18" s="14">
        <f>(C18*G18)</f>
        <v>0</v>
      </c>
      <c r="K18" s="14">
        <f>(C18*H18)</f>
        <v>0</v>
      </c>
      <c r="L18" s="12"/>
    </row>
    <row r="19" spans="1:12" ht="45" x14ac:dyDescent="0.25">
      <c r="A19" s="12">
        <v>17</v>
      </c>
      <c r="B19" s="12" t="s">
        <v>23</v>
      </c>
      <c r="C19" s="13">
        <v>6</v>
      </c>
      <c r="D19" s="12" t="s">
        <v>21</v>
      </c>
      <c r="E19" s="4" t="s">
        <v>170</v>
      </c>
      <c r="F19" s="8">
        <v>0</v>
      </c>
      <c r="G19" s="13">
        <v>0</v>
      </c>
      <c r="H19" s="13">
        <v>0</v>
      </c>
      <c r="I19" s="14">
        <f>(C19*F19)</f>
        <v>0</v>
      </c>
      <c r="J19" s="14">
        <f>(C19*G19)</f>
        <v>0</v>
      </c>
      <c r="K19" s="14">
        <f>(C19*H19)</f>
        <v>0</v>
      </c>
      <c r="L19" s="12"/>
    </row>
    <row r="20" spans="1:12" ht="45" x14ac:dyDescent="0.25">
      <c r="A20" s="12">
        <v>18</v>
      </c>
      <c r="B20" s="12" t="s">
        <v>23</v>
      </c>
      <c r="C20" s="13">
        <v>2</v>
      </c>
      <c r="D20" s="12" t="s">
        <v>21</v>
      </c>
      <c r="E20" s="4" t="s">
        <v>171</v>
      </c>
      <c r="F20" s="8">
        <v>0</v>
      </c>
      <c r="G20" s="13">
        <v>0</v>
      </c>
      <c r="H20" s="13">
        <v>0</v>
      </c>
      <c r="I20" s="14">
        <f>(C20*F20)</f>
        <v>0</v>
      </c>
      <c r="J20" s="14">
        <f>(C20*G20)</f>
        <v>0</v>
      </c>
      <c r="K20" s="14">
        <f>(C20*H20)</f>
        <v>0</v>
      </c>
      <c r="L20" s="12"/>
    </row>
    <row r="21" spans="1:12" ht="60" x14ac:dyDescent="0.25">
      <c r="A21" s="12">
        <v>19</v>
      </c>
      <c r="B21" s="12" t="s">
        <v>172</v>
      </c>
      <c r="C21" s="13">
        <v>16</v>
      </c>
      <c r="D21" s="12" t="s">
        <v>21</v>
      </c>
      <c r="E21" s="4" t="s">
        <v>173</v>
      </c>
      <c r="F21" s="8">
        <v>0</v>
      </c>
      <c r="G21" s="13">
        <v>0</v>
      </c>
      <c r="H21" s="13">
        <v>0</v>
      </c>
      <c r="I21" s="14">
        <f>(C21*F21)</f>
        <v>0</v>
      </c>
      <c r="J21" s="14">
        <f>(C21*G21)</f>
        <v>0</v>
      </c>
      <c r="K21" s="14">
        <f>(C21*H21)</f>
        <v>0</v>
      </c>
      <c r="L21" s="12"/>
    </row>
    <row r="22" spans="1:12" ht="30" x14ac:dyDescent="0.25">
      <c r="A22" s="12">
        <v>20</v>
      </c>
      <c r="B22" s="12" t="s">
        <v>174</v>
      </c>
      <c r="C22" s="13">
        <v>12</v>
      </c>
      <c r="D22" s="12" t="s">
        <v>21</v>
      </c>
      <c r="E22" s="4" t="s">
        <v>175</v>
      </c>
      <c r="F22" s="8">
        <v>0</v>
      </c>
      <c r="G22" s="13">
        <v>0</v>
      </c>
      <c r="H22" s="13">
        <v>0</v>
      </c>
      <c r="I22" s="14">
        <f>(C22*F22)</f>
        <v>0</v>
      </c>
      <c r="J22" s="14">
        <f>(C22*G22)</f>
        <v>0</v>
      </c>
      <c r="K22" s="14">
        <f>(C22*H22)</f>
        <v>0</v>
      </c>
      <c r="L22" s="12"/>
    </row>
    <row r="23" spans="1:12" ht="30" x14ac:dyDescent="0.25">
      <c r="A23" s="12">
        <v>21</v>
      </c>
      <c r="B23" s="12" t="s">
        <v>176</v>
      </c>
      <c r="C23" s="13">
        <v>4</v>
      </c>
      <c r="D23" s="12" t="s">
        <v>21</v>
      </c>
      <c r="E23" s="4" t="s">
        <v>177</v>
      </c>
      <c r="F23" s="8">
        <v>0</v>
      </c>
      <c r="G23" s="13">
        <v>0</v>
      </c>
      <c r="H23" s="13">
        <v>0</v>
      </c>
      <c r="I23" s="14">
        <f>(C23*F23)</f>
        <v>0</v>
      </c>
      <c r="J23" s="14">
        <f>(C23*G23)</f>
        <v>0</v>
      </c>
      <c r="K23" s="14">
        <f>(C23*H23)</f>
        <v>0</v>
      </c>
      <c r="L23" s="12"/>
    </row>
    <row r="24" spans="1:12" ht="45" x14ac:dyDescent="0.25">
      <c r="A24" s="12">
        <v>22</v>
      </c>
      <c r="B24" s="12" t="s">
        <v>178</v>
      </c>
      <c r="C24" s="13">
        <v>10</v>
      </c>
      <c r="D24" s="12" t="s">
        <v>179</v>
      </c>
      <c r="E24" s="4" t="s">
        <v>180</v>
      </c>
      <c r="F24" s="8">
        <v>0</v>
      </c>
      <c r="G24" s="13">
        <v>0</v>
      </c>
      <c r="H24" s="13">
        <v>0</v>
      </c>
      <c r="I24" s="14">
        <f>(C24*F24)</f>
        <v>0</v>
      </c>
      <c r="J24" s="14">
        <f>(C24*G24)</f>
        <v>0</v>
      </c>
      <c r="K24" s="14">
        <f>(C24*H24)</f>
        <v>0</v>
      </c>
      <c r="L24" s="12"/>
    </row>
    <row r="25" spans="1:12" ht="45" x14ac:dyDescent="0.25">
      <c r="A25" s="12">
        <v>23</v>
      </c>
      <c r="B25" s="12" t="s">
        <v>181</v>
      </c>
      <c r="C25" s="13">
        <v>12</v>
      </c>
      <c r="D25" s="12" t="s">
        <v>179</v>
      </c>
      <c r="E25" s="4" t="s">
        <v>182</v>
      </c>
      <c r="F25" s="8">
        <v>0</v>
      </c>
      <c r="G25" s="13">
        <v>0</v>
      </c>
      <c r="H25" s="13">
        <v>0</v>
      </c>
      <c r="I25" s="14">
        <f>(C25*F25)</f>
        <v>0</v>
      </c>
      <c r="J25" s="14">
        <f>(C25*G25)</f>
        <v>0</v>
      </c>
      <c r="K25" s="14">
        <f>(C25*H25)</f>
        <v>0</v>
      </c>
      <c r="L25" s="12"/>
    </row>
    <row r="26" spans="1:12" ht="45" x14ac:dyDescent="0.25">
      <c r="A26" s="12">
        <v>24</v>
      </c>
      <c r="B26" s="12" t="s">
        <v>183</v>
      </c>
      <c r="C26" s="13">
        <v>4</v>
      </c>
      <c r="D26" s="12" t="s">
        <v>179</v>
      </c>
      <c r="E26" s="4" t="s">
        <v>184</v>
      </c>
      <c r="F26" s="8">
        <v>0</v>
      </c>
      <c r="G26" s="13">
        <v>0</v>
      </c>
      <c r="H26" s="13">
        <v>0</v>
      </c>
      <c r="I26" s="14">
        <f>(C26*F26)</f>
        <v>0</v>
      </c>
      <c r="J26" s="14">
        <f>(C26*G26)</f>
        <v>0</v>
      </c>
      <c r="K26" s="14">
        <f>(C26*H26)</f>
        <v>0</v>
      </c>
      <c r="L26" s="12"/>
    </row>
    <row r="27" spans="1:12" ht="60" x14ac:dyDescent="0.25">
      <c r="A27" s="12">
        <v>25</v>
      </c>
      <c r="B27" s="12" t="s">
        <v>185</v>
      </c>
      <c r="C27" s="13">
        <v>5</v>
      </c>
      <c r="D27" s="12" t="s">
        <v>21</v>
      </c>
      <c r="E27" s="4" t="s">
        <v>186</v>
      </c>
      <c r="F27" s="8">
        <v>0</v>
      </c>
      <c r="G27" s="13">
        <v>0</v>
      </c>
      <c r="H27" s="13">
        <v>0</v>
      </c>
      <c r="I27" s="14">
        <f>(C27*F27)</f>
        <v>0</v>
      </c>
      <c r="J27" s="14">
        <f>(C27*G27)</f>
        <v>0</v>
      </c>
      <c r="K27" s="14">
        <f>(C27*H27)</f>
        <v>0</v>
      </c>
      <c r="L27" s="12"/>
    </row>
    <row r="28" spans="1:12" x14ac:dyDescent="0.25">
      <c r="A28" s="12">
        <v>26</v>
      </c>
      <c r="B28" s="12" t="s">
        <v>187</v>
      </c>
      <c r="C28" s="13">
        <v>2</v>
      </c>
      <c r="D28" s="12" t="s">
        <v>21</v>
      </c>
      <c r="E28" s="4" t="s">
        <v>188</v>
      </c>
      <c r="F28" s="8">
        <v>0</v>
      </c>
      <c r="G28" s="13">
        <v>0</v>
      </c>
      <c r="H28" s="13">
        <v>0</v>
      </c>
      <c r="I28" s="14">
        <f>(C28*F28)</f>
        <v>0</v>
      </c>
      <c r="J28" s="14">
        <f>(C28*G28)</f>
        <v>0</v>
      </c>
      <c r="K28" s="14">
        <f>(C28*H28)</f>
        <v>0</v>
      </c>
      <c r="L28" s="12"/>
    </row>
    <row r="29" spans="1:12" ht="30" x14ac:dyDescent="0.25">
      <c r="A29" s="12">
        <v>27</v>
      </c>
      <c r="B29" s="12" t="s">
        <v>189</v>
      </c>
      <c r="C29" s="13">
        <v>56</v>
      </c>
      <c r="D29" s="12" t="s">
        <v>21</v>
      </c>
      <c r="E29" s="4" t="s">
        <v>190</v>
      </c>
      <c r="F29" s="8">
        <v>0</v>
      </c>
      <c r="G29" s="13">
        <v>0</v>
      </c>
      <c r="H29" s="13">
        <v>0</v>
      </c>
      <c r="I29" s="14">
        <f>(C29*F29)</f>
        <v>0</v>
      </c>
      <c r="J29" s="14">
        <f>(C29*G29)</f>
        <v>0</v>
      </c>
      <c r="K29" s="14">
        <f>(C29*H29)</f>
        <v>0</v>
      </c>
      <c r="L29" s="12"/>
    </row>
    <row r="30" spans="1:12" ht="30" x14ac:dyDescent="0.25">
      <c r="A30" s="12">
        <v>28</v>
      </c>
      <c r="B30" s="12" t="s">
        <v>191</v>
      </c>
      <c r="C30" s="13">
        <v>2</v>
      </c>
      <c r="D30" s="12" t="s">
        <v>21</v>
      </c>
      <c r="E30" s="4" t="s">
        <v>192</v>
      </c>
      <c r="F30" s="8">
        <v>0</v>
      </c>
      <c r="G30" s="13">
        <v>0</v>
      </c>
      <c r="H30" s="13">
        <v>0</v>
      </c>
      <c r="I30" s="14">
        <f>(C30*F30)</f>
        <v>0</v>
      </c>
      <c r="J30" s="14">
        <f>(C30*G30)</f>
        <v>0</v>
      </c>
      <c r="K30" s="14">
        <f>(C30*H30)</f>
        <v>0</v>
      </c>
      <c r="L30" s="12"/>
    </row>
    <row r="31" spans="1:12" ht="30" x14ac:dyDescent="0.25">
      <c r="A31" s="12">
        <v>29</v>
      </c>
      <c r="B31" s="12" t="s">
        <v>193</v>
      </c>
      <c r="C31" s="13">
        <v>40</v>
      </c>
      <c r="D31" s="12" t="s">
        <v>21</v>
      </c>
      <c r="E31" s="4" t="s">
        <v>194</v>
      </c>
      <c r="F31" s="8">
        <v>0</v>
      </c>
      <c r="G31" s="13">
        <v>0</v>
      </c>
      <c r="H31" s="13">
        <v>0</v>
      </c>
      <c r="I31" s="14">
        <f>(C31*F31)</f>
        <v>0</v>
      </c>
      <c r="J31" s="14">
        <f>(C31*G31)</f>
        <v>0</v>
      </c>
      <c r="K31" s="14">
        <f>(C31*H31)</f>
        <v>0</v>
      </c>
      <c r="L31" s="12"/>
    </row>
    <row r="32" spans="1:12" ht="30" x14ac:dyDescent="0.25">
      <c r="A32" s="12">
        <v>30</v>
      </c>
      <c r="B32" s="12" t="s">
        <v>195</v>
      </c>
      <c r="C32" s="13">
        <v>10</v>
      </c>
      <c r="D32" s="12" t="s">
        <v>21</v>
      </c>
      <c r="E32" s="4" t="s">
        <v>196</v>
      </c>
      <c r="F32" s="8">
        <v>0</v>
      </c>
      <c r="G32" s="13">
        <v>0</v>
      </c>
      <c r="H32" s="13">
        <v>0</v>
      </c>
      <c r="I32" s="14">
        <f>(C32*F32)</f>
        <v>0</v>
      </c>
      <c r="J32" s="14">
        <f>(C32*G32)</f>
        <v>0</v>
      </c>
      <c r="K32" s="14">
        <f>(C32*H32)</f>
        <v>0</v>
      </c>
      <c r="L32" s="12"/>
    </row>
    <row r="33" spans="1:12" ht="45" x14ac:dyDescent="0.25">
      <c r="A33" s="12">
        <v>31</v>
      </c>
      <c r="B33" s="12" t="s">
        <v>23</v>
      </c>
      <c r="C33" s="13">
        <v>7</v>
      </c>
      <c r="D33" s="12" t="s">
        <v>21</v>
      </c>
      <c r="E33" s="4" t="s">
        <v>197</v>
      </c>
      <c r="F33" s="8">
        <v>0</v>
      </c>
      <c r="G33" s="13">
        <v>0</v>
      </c>
      <c r="H33" s="13">
        <v>0</v>
      </c>
      <c r="I33" s="14">
        <f>(C33*F33)</f>
        <v>0</v>
      </c>
      <c r="J33" s="14">
        <f>(C33*G33)</f>
        <v>0</v>
      </c>
      <c r="K33" s="14">
        <f>(C33*H33)</f>
        <v>0</v>
      </c>
      <c r="L33" s="12"/>
    </row>
    <row r="34" spans="1:12" x14ac:dyDescent="0.25">
      <c r="A34" s="12">
        <v>32</v>
      </c>
      <c r="B34" s="12" t="s">
        <v>23</v>
      </c>
      <c r="C34" s="13">
        <v>56</v>
      </c>
      <c r="D34" s="12" t="s">
        <v>21</v>
      </c>
      <c r="E34" s="4" t="s">
        <v>198</v>
      </c>
      <c r="F34" s="8">
        <v>0</v>
      </c>
      <c r="G34" s="13">
        <v>0</v>
      </c>
      <c r="H34" s="13">
        <v>0</v>
      </c>
      <c r="I34" s="14">
        <f>(C34*F34)</f>
        <v>0</v>
      </c>
      <c r="J34" s="14">
        <f>(C34*G34)</f>
        <v>0</v>
      </c>
      <c r="K34" s="14">
        <f>(C34*H34)</f>
        <v>0</v>
      </c>
      <c r="L34" s="12"/>
    </row>
    <row r="35" spans="1:12" x14ac:dyDescent="0.25">
      <c r="A35" s="12">
        <v>33</v>
      </c>
      <c r="B35" s="12" t="s">
        <v>23</v>
      </c>
      <c r="C35" s="13">
        <v>40</v>
      </c>
      <c r="D35" s="12" t="s">
        <v>21</v>
      </c>
      <c r="E35" s="4" t="s">
        <v>199</v>
      </c>
      <c r="F35" s="8">
        <v>0</v>
      </c>
      <c r="G35" s="13">
        <v>0</v>
      </c>
      <c r="H35" s="13">
        <v>0</v>
      </c>
      <c r="I35" s="14">
        <f>(C35*F35)</f>
        <v>0</v>
      </c>
      <c r="J35" s="14">
        <f>(C35*G35)</f>
        <v>0</v>
      </c>
      <c r="K35" s="14">
        <f>(C35*H35)</f>
        <v>0</v>
      </c>
      <c r="L35" s="12"/>
    </row>
    <row r="36" spans="1:12" ht="105" x14ac:dyDescent="0.25">
      <c r="A36" s="12">
        <v>34</v>
      </c>
      <c r="B36" s="12" t="s">
        <v>200</v>
      </c>
      <c r="C36" s="13">
        <v>60</v>
      </c>
      <c r="D36" s="12" t="s">
        <v>13</v>
      </c>
      <c r="E36" s="4" t="s">
        <v>201</v>
      </c>
      <c r="F36" s="8">
        <v>0</v>
      </c>
      <c r="G36" s="13">
        <v>0</v>
      </c>
      <c r="H36" s="13">
        <v>0</v>
      </c>
      <c r="I36" s="14">
        <f>(C36*F36)</f>
        <v>0</v>
      </c>
      <c r="J36" s="14">
        <f>(C36*G36)</f>
        <v>0</v>
      </c>
      <c r="K36" s="14">
        <f>(C36*H36)</f>
        <v>0</v>
      </c>
      <c r="L36" s="12"/>
    </row>
    <row r="37" spans="1:12" ht="30" x14ac:dyDescent="0.25">
      <c r="A37" s="12">
        <v>35</v>
      </c>
      <c r="B37" s="12" t="s">
        <v>202</v>
      </c>
      <c r="C37" s="13">
        <v>168</v>
      </c>
      <c r="D37" s="12" t="s">
        <v>13</v>
      </c>
      <c r="E37" s="4" t="s">
        <v>203</v>
      </c>
      <c r="F37" s="8">
        <v>0</v>
      </c>
      <c r="G37" s="13">
        <v>0</v>
      </c>
      <c r="H37" s="13">
        <v>0</v>
      </c>
      <c r="I37" s="14">
        <f>(C37*F37)</f>
        <v>0</v>
      </c>
      <c r="J37" s="14">
        <f>(C37*G37)</f>
        <v>0</v>
      </c>
      <c r="K37" s="14">
        <f>(C37*H37)</f>
        <v>0</v>
      </c>
      <c r="L37" s="12"/>
    </row>
    <row r="38" spans="1:12" ht="30" x14ac:dyDescent="0.25">
      <c r="A38" s="12">
        <v>36</v>
      </c>
      <c r="B38" s="12" t="s">
        <v>204</v>
      </c>
      <c r="C38" s="13">
        <v>24</v>
      </c>
      <c r="D38" s="12" t="s">
        <v>13</v>
      </c>
      <c r="E38" s="4" t="s">
        <v>205</v>
      </c>
      <c r="F38" s="8">
        <v>0</v>
      </c>
      <c r="G38" s="13">
        <v>0</v>
      </c>
      <c r="H38" s="13">
        <v>0</v>
      </c>
      <c r="I38" s="14">
        <f>(C38*F38)</f>
        <v>0</v>
      </c>
      <c r="J38" s="14">
        <f>(C38*G38)</f>
        <v>0</v>
      </c>
      <c r="K38" s="14">
        <f>(C38*H38)</f>
        <v>0</v>
      </c>
      <c r="L38" s="12"/>
    </row>
    <row r="39" spans="1:12" ht="30" x14ac:dyDescent="0.25">
      <c r="A39" s="12">
        <v>37</v>
      </c>
      <c r="B39" s="12" t="s">
        <v>206</v>
      </c>
      <c r="C39" s="13">
        <v>132</v>
      </c>
      <c r="D39" s="12" t="s">
        <v>13</v>
      </c>
      <c r="E39" s="4" t="s">
        <v>207</v>
      </c>
      <c r="F39" s="8">
        <v>0</v>
      </c>
      <c r="G39" s="13">
        <v>0</v>
      </c>
      <c r="H39" s="13">
        <v>0</v>
      </c>
      <c r="I39" s="14">
        <f>(C39*F39)</f>
        <v>0</v>
      </c>
      <c r="J39" s="14">
        <f>(C39*G39)</f>
        <v>0</v>
      </c>
      <c r="K39" s="14">
        <f>(C39*H39)</f>
        <v>0</v>
      </c>
      <c r="L39" s="12"/>
    </row>
    <row r="40" spans="1:12" ht="30" x14ac:dyDescent="0.25">
      <c r="A40" s="12">
        <v>38</v>
      </c>
      <c r="B40" s="12" t="s">
        <v>208</v>
      </c>
      <c r="C40" s="13">
        <v>12</v>
      </c>
      <c r="D40" s="12" t="s">
        <v>13</v>
      </c>
      <c r="E40" s="4" t="s">
        <v>209</v>
      </c>
      <c r="F40" s="8">
        <v>0</v>
      </c>
      <c r="G40" s="13">
        <v>0</v>
      </c>
      <c r="H40" s="13">
        <v>0</v>
      </c>
      <c r="I40" s="14">
        <f>(C40*F40)</f>
        <v>0</v>
      </c>
      <c r="J40" s="14">
        <f>(C40*G40)</f>
        <v>0</v>
      </c>
      <c r="K40" s="14">
        <f>(C40*H40)</f>
        <v>0</v>
      </c>
      <c r="L40" s="12"/>
    </row>
    <row r="41" spans="1:12" ht="60" x14ac:dyDescent="0.25">
      <c r="A41" s="12">
        <v>39</v>
      </c>
      <c r="B41" s="12" t="s">
        <v>210</v>
      </c>
      <c r="C41" s="13">
        <v>4</v>
      </c>
      <c r="D41" s="12" t="s">
        <v>21</v>
      </c>
      <c r="E41" s="4" t="s">
        <v>211</v>
      </c>
      <c r="F41" s="8">
        <v>0</v>
      </c>
      <c r="G41" s="13">
        <v>0</v>
      </c>
      <c r="H41" s="13">
        <v>0</v>
      </c>
      <c r="I41" s="14">
        <f>(C41*F41)</f>
        <v>0</v>
      </c>
      <c r="J41" s="14">
        <f>(C41*G41)</f>
        <v>0</v>
      </c>
      <c r="K41" s="14">
        <f>(C41*H41)</f>
        <v>0</v>
      </c>
      <c r="L41" s="12"/>
    </row>
    <row r="42" spans="1:12" ht="60" x14ac:dyDescent="0.25">
      <c r="A42" s="12">
        <v>40</v>
      </c>
      <c r="B42" s="12" t="s">
        <v>212</v>
      </c>
      <c r="C42" s="13">
        <v>2</v>
      </c>
      <c r="D42" s="12" t="s">
        <v>21</v>
      </c>
      <c r="E42" s="4" t="s">
        <v>213</v>
      </c>
      <c r="F42" s="8">
        <v>0</v>
      </c>
      <c r="G42" s="13">
        <v>0</v>
      </c>
      <c r="H42" s="13">
        <v>0</v>
      </c>
      <c r="I42" s="14">
        <f>(C42*F42)</f>
        <v>0</v>
      </c>
      <c r="J42" s="14">
        <f>(C42*G42)</f>
        <v>0</v>
      </c>
      <c r="K42" s="14">
        <f>(C42*H42)</f>
        <v>0</v>
      </c>
      <c r="L42" s="12"/>
    </row>
    <row r="43" spans="1:12" ht="30" x14ac:dyDescent="0.25">
      <c r="A43" s="12">
        <v>41</v>
      </c>
      <c r="B43" s="12" t="s">
        <v>214</v>
      </c>
      <c r="C43" s="13">
        <v>7</v>
      </c>
      <c r="D43" s="12" t="s">
        <v>21</v>
      </c>
      <c r="E43" s="4" t="s">
        <v>215</v>
      </c>
      <c r="F43" s="8">
        <v>0</v>
      </c>
      <c r="G43" s="13">
        <v>0</v>
      </c>
      <c r="H43" s="13">
        <v>0</v>
      </c>
      <c r="I43" s="14">
        <f>(C43*F43)</f>
        <v>0</v>
      </c>
      <c r="J43" s="14">
        <f>(C43*G43)</f>
        <v>0</v>
      </c>
      <c r="K43" s="14">
        <f>(C43*H43)</f>
        <v>0</v>
      </c>
      <c r="L43" s="12"/>
    </row>
    <row r="44" spans="1:12" ht="30" x14ac:dyDescent="0.25">
      <c r="A44" s="12">
        <v>42</v>
      </c>
      <c r="B44" s="12" t="s">
        <v>214</v>
      </c>
      <c r="C44" s="13">
        <v>1</v>
      </c>
      <c r="D44" s="12" t="s">
        <v>21</v>
      </c>
      <c r="E44" s="4" t="s">
        <v>216</v>
      </c>
      <c r="F44" s="8">
        <v>0</v>
      </c>
      <c r="G44" s="13">
        <v>0</v>
      </c>
      <c r="H44" s="13">
        <v>0</v>
      </c>
      <c r="I44" s="14">
        <f>(C44*F44)</f>
        <v>0</v>
      </c>
      <c r="J44" s="14">
        <f>(C44*G44)</f>
        <v>0</v>
      </c>
      <c r="K44" s="14">
        <f>(C44*H44)</f>
        <v>0</v>
      </c>
      <c r="L44" s="12"/>
    </row>
    <row r="45" spans="1:12" ht="30" x14ac:dyDescent="0.25">
      <c r="A45" s="12">
        <v>43</v>
      </c>
      <c r="B45" s="12" t="s">
        <v>217</v>
      </c>
      <c r="C45" s="13">
        <v>1</v>
      </c>
      <c r="D45" s="12" t="s">
        <v>21</v>
      </c>
      <c r="E45" s="4" t="s">
        <v>218</v>
      </c>
      <c r="F45" s="8">
        <v>0</v>
      </c>
      <c r="G45" s="13">
        <v>0</v>
      </c>
      <c r="H45" s="13">
        <v>0</v>
      </c>
      <c r="I45" s="14">
        <f>(C45*F45)</f>
        <v>0</v>
      </c>
      <c r="J45" s="14">
        <f>(C45*G45)</f>
        <v>0</v>
      </c>
      <c r="K45" s="14">
        <f>(C45*H45)</f>
        <v>0</v>
      </c>
      <c r="L45" s="12"/>
    </row>
    <row r="46" spans="1:12" ht="30" x14ac:dyDescent="0.25">
      <c r="A46" s="12">
        <v>44</v>
      </c>
      <c r="B46" s="12" t="s">
        <v>219</v>
      </c>
      <c r="C46" s="13">
        <v>1</v>
      </c>
      <c r="D46" s="12" t="s">
        <v>21</v>
      </c>
      <c r="E46" s="4" t="s">
        <v>220</v>
      </c>
      <c r="F46" s="8">
        <v>0</v>
      </c>
      <c r="G46" s="13">
        <v>0</v>
      </c>
      <c r="H46" s="13">
        <v>0</v>
      </c>
      <c r="I46" s="14">
        <f>(C46*F46)</f>
        <v>0</v>
      </c>
      <c r="J46" s="14">
        <f>(C46*G46)</f>
        <v>0</v>
      </c>
      <c r="K46" s="14">
        <f>(C46*H46)</f>
        <v>0</v>
      </c>
      <c r="L46" s="12"/>
    </row>
    <row r="47" spans="1:12" ht="30" x14ac:dyDescent="0.25">
      <c r="A47" s="12">
        <v>45</v>
      </c>
      <c r="B47" s="12" t="s">
        <v>221</v>
      </c>
      <c r="C47" s="13">
        <v>3</v>
      </c>
      <c r="D47" s="12" t="s">
        <v>21</v>
      </c>
      <c r="E47" s="4" t="s">
        <v>222</v>
      </c>
      <c r="F47" s="8">
        <v>0</v>
      </c>
      <c r="G47" s="13">
        <v>0</v>
      </c>
      <c r="H47" s="13">
        <v>0</v>
      </c>
      <c r="I47" s="14">
        <f>(C47*F47)</f>
        <v>0</v>
      </c>
      <c r="J47" s="14">
        <f>(C47*G47)</f>
        <v>0</v>
      </c>
      <c r="K47" s="14">
        <f>(C47*H47)</f>
        <v>0</v>
      </c>
      <c r="L47" s="12"/>
    </row>
    <row r="48" spans="1:12" ht="30" x14ac:dyDescent="0.25">
      <c r="A48" s="12">
        <v>46</v>
      </c>
      <c r="B48" s="12" t="s">
        <v>223</v>
      </c>
      <c r="C48" s="13">
        <v>1</v>
      </c>
      <c r="D48" s="12" t="s">
        <v>21</v>
      </c>
      <c r="E48" s="4" t="s">
        <v>224</v>
      </c>
      <c r="F48" s="8">
        <v>0</v>
      </c>
      <c r="G48" s="13">
        <v>0</v>
      </c>
      <c r="H48" s="13">
        <v>0</v>
      </c>
      <c r="I48" s="14">
        <f>(C48*F48)</f>
        <v>0</v>
      </c>
      <c r="J48" s="14">
        <f>(C48*G48)</f>
        <v>0</v>
      </c>
      <c r="K48" s="14">
        <f>(C48*H48)</f>
        <v>0</v>
      </c>
      <c r="L48" s="12"/>
    </row>
    <row r="49" spans="1:12" ht="30" x14ac:dyDescent="0.25">
      <c r="A49" s="12">
        <v>47</v>
      </c>
      <c r="B49" s="12" t="s">
        <v>225</v>
      </c>
      <c r="C49" s="13">
        <v>8</v>
      </c>
      <c r="D49" s="12" t="s">
        <v>21</v>
      </c>
      <c r="E49" s="4" t="s">
        <v>226</v>
      </c>
      <c r="F49" s="8">
        <v>0</v>
      </c>
      <c r="G49" s="13">
        <v>0</v>
      </c>
      <c r="H49" s="13">
        <v>0</v>
      </c>
      <c r="I49" s="14">
        <f>(C49*F49)</f>
        <v>0</v>
      </c>
      <c r="J49" s="14">
        <f>(C49*G49)</f>
        <v>0</v>
      </c>
      <c r="K49" s="14">
        <f>(C49*H49)</f>
        <v>0</v>
      </c>
      <c r="L49" s="12"/>
    </row>
    <row r="50" spans="1:12" ht="30" x14ac:dyDescent="0.25">
      <c r="A50" s="12">
        <v>48</v>
      </c>
      <c r="B50" s="12" t="s">
        <v>227</v>
      </c>
      <c r="C50" s="13">
        <v>6</v>
      </c>
      <c r="D50" s="12" t="s">
        <v>21</v>
      </c>
      <c r="E50" s="4" t="s">
        <v>228</v>
      </c>
      <c r="F50" s="8">
        <v>0</v>
      </c>
      <c r="G50" s="13">
        <v>0</v>
      </c>
      <c r="H50" s="13">
        <v>0</v>
      </c>
      <c r="I50" s="14">
        <f>(C50*F50)</f>
        <v>0</v>
      </c>
      <c r="J50" s="14">
        <f>(C50*G50)</f>
        <v>0</v>
      </c>
      <c r="K50" s="14">
        <f>(C50*H50)</f>
        <v>0</v>
      </c>
      <c r="L50" s="12"/>
    </row>
    <row r="51" spans="1:12" ht="30" x14ac:dyDescent="0.25">
      <c r="A51" s="12">
        <v>49</v>
      </c>
      <c r="B51" s="12" t="s">
        <v>229</v>
      </c>
      <c r="C51" s="13">
        <v>1</v>
      </c>
      <c r="D51" s="12" t="s">
        <v>21</v>
      </c>
      <c r="E51" s="4" t="s">
        <v>230</v>
      </c>
      <c r="F51" s="8">
        <v>0</v>
      </c>
      <c r="G51" s="13">
        <v>0</v>
      </c>
      <c r="H51" s="13">
        <v>0</v>
      </c>
      <c r="I51" s="14">
        <f>(C51*F51)</f>
        <v>0</v>
      </c>
      <c r="J51" s="14">
        <f>(C51*G51)</f>
        <v>0</v>
      </c>
      <c r="K51" s="14">
        <f>(C51*H51)</f>
        <v>0</v>
      </c>
      <c r="L51" s="12"/>
    </row>
    <row r="52" spans="1:12" ht="30" x14ac:dyDescent="0.25">
      <c r="A52" s="12">
        <v>50</v>
      </c>
      <c r="B52" s="12" t="s">
        <v>231</v>
      </c>
      <c r="C52" s="13">
        <v>1</v>
      </c>
      <c r="D52" s="12" t="s">
        <v>21</v>
      </c>
      <c r="E52" s="4" t="s">
        <v>232</v>
      </c>
      <c r="F52" s="8">
        <v>0</v>
      </c>
      <c r="G52" s="13">
        <v>0</v>
      </c>
      <c r="H52" s="13">
        <v>0</v>
      </c>
      <c r="I52" s="14">
        <f>(C52*F52)</f>
        <v>0</v>
      </c>
      <c r="J52" s="14">
        <f>(C52*G52)</f>
        <v>0</v>
      </c>
      <c r="K52" s="14">
        <f>(C52*H52)</f>
        <v>0</v>
      </c>
      <c r="L52" s="12"/>
    </row>
    <row r="53" spans="1:12" ht="60" x14ac:dyDescent="0.25">
      <c r="A53" s="12">
        <v>51</v>
      </c>
      <c r="B53" s="12" t="s">
        <v>233</v>
      </c>
      <c r="C53" s="13">
        <v>2</v>
      </c>
      <c r="D53" s="12" t="s">
        <v>21</v>
      </c>
      <c r="E53" s="4" t="s">
        <v>234</v>
      </c>
      <c r="F53" s="8">
        <v>0</v>
      </c>
      <c r="G53" s="13">
        <v>0</v>
      </c>
      <c r="H53" s="13">
        <v>0</v>
      </c>
      <c r="I53" s="14">
        <f>(C53*F53)</f>
        <v>0</v>
      </c>
      <c r="J53" s="14">
        <f>(C53*G53)</f>
        <v>0</v>
      </c>
      <c r="K53" s="14">
        <f>(C53*H53)</f>
        <v>0</v>
      </c>
      <c r="L53" s="12"/>
    </row>
    <row r="54" spans="1:12" ht="30" x14ac:dyDescent="0.25">
      <c r="A54" s="12">
        <v>52</v>
      </c>
      <c r="B54" s="12" t="s">
        <v>235</v>
      </c>
      <c r="C54" s="13">
        <v>2</v>
      </c>
      <c r="D54" s="12" t="s">
        <v>21</v>
      </c>
      <c r="E54" s="4" t="s">
        <v>236</v>
      </c>
      <c r="F54" s="8">
        <v>0</v>
      </c>
      <c r="G54" s="13">
        <v>0</v>
      </c>
      <c r="H54" s="13">
        <v>0</v>
      </c>
      <c r="I54" s="14">
        <f>(C54*F54)</f>
        <v>0</v>
      </c>
      <c r="J54" s="14">
        <f>(C54*G54)</f>
        <v>0</v>
      </c>
      <c r="K54" s="14">
        <f>(C54*H54)</f>
        <v>0</v>
      </c>
      <c r="L54" s="12"/>
    </row>
    <row r="55" spans="1:12" ht="30" x14ac:dyDescent="0.25">
      <c r="A55" s="12">
        <v>53</v>
      </c>
      <c r="B55" s="12" t="s">
        <v>237</v>
      </c>
      <c r="C55" s="13">
        <v>2</v>
      </c>
      <c r="D55" s="12" t="s">
        <v>21</v>
      </c>
      <c r="E55" s="4" t="s">
        <v>238</v>
      </c>
      <c r="F55" s="8">
        <v>0</v>
      </c>
      <c r="G55" s="13">
        <v>0</v>
      </c>
      <c r="H55" s="13">
        <v>0</v>
      </c>
      <c r="I55" s="14">
        <f>(C55*F55)</f>
        <v>0</v>
      </c>
      <c r="J55" s="14">
        <f>(C55*G55)</f>
        <v>0</v>
      </c>
      <c r="K55" s="14">
        <f>(C55*H55)</f>
        <v>0</v>
      </c>
      <c r="L55" s="12"/>
    </row>
    <row r="56" spans="1:12" ht="30" x14ac:dyDescent="0.25">
      <c r="A56" s="12">
        <v>54</v>
      </c>
      <c r="B56" s="12" t="s">
        <v>239</v>
      </c>
      <c r="C56" s="13">
        <v>2</v>
      </c>
      <c r="D56" s="12" t="s">
        <v>21</v>
      </c>
      <c r="E56" s="4" t="s">
        <v>240</v>
      </c>
      <c r="F56" s="8">
        <v>0</v>
      </c>
      <c r="G56" s="13">
        <v>0</v>
      </c>
      <c r="H56" s="13">
        <v>0</v>
      </c>
      <c r="I56" s="14">
        <f>(C56*F56)</f>
        <v>0</v>
      </c>
      <c r="J56" s="14">
        <f>(C56*G56)</f>
        <v>0</v>
      </c>
      <c r="K56" s="14">
        <f>(C56*H56)</f>
        <v>0</v>
      </c>
      <c r="L56" s="12"/>
    </row>
    <row r="57" spans="1:12" ht="45" x14ac:dyDescent="0.25">
      <c r="A57" s="12">
        <v>55</v>
      </c>
      <c r="B57" s="12" t="s">
        <v>241</v>
      </c>
      <c r="C57" s="13">
        <v>2</v>
      </c>
      <c r="D57" s="12" t="s">
        <v>21</v>
      </c>
      <c r="E57" s="4" t="s">
        <v>242</v>
      </c>
      <c r="F57" s="8">
        <v>0</v>
      </c>
      <c r="G57" s="13">
        <v>0</v>
      </c>
      <c r="H57" s="13">
        <v>0</v>
      </c>
      <c r="I57" s="14">
        <f>(C57*F57)</f>
        <v>0</v>
      </c>
      <c r="J57" s="14">
        <f>(C57*G57)</f>
        <v>0</v>
      </c>
      <c r="K57" s="14">
        <f>(C57*H57)</f>
        <v>0</v>
      </c>
      <c r="L57" s="12"/>
    </row>
    <row r="58" spans="1:12" ht="30" x14ac:dyDescent="0.25">
      <c r="A58" s="12">
        <v>56</v>
      </c>
      <c r="B58" s="12" t="s">
        <v>243</v>
      </c>
      <c r="C58" s="13">
        <v>2</v>
      </c>
      <c r="D58" s="12" t="s">
        <v>21</v>
      </c>
      <c r="E58" s="4" t="s">
        <v>244</v>
      </c>
      <c r="F58" s="8">
        <v>0</v>
      </c>
      <c r="G58" s="13">
        <v>0</v>
      </c>
      <c r="H58" s="13">
        <v>0</v>
      </c>
      <c r="I58" s="14">
        <f>(C58*F58)</f>
        <v>0</v>
      </c>
      <c r="J58" s="14">
        <f>(C58*G58)</f>
        <v>0</v>
      </c>
      <c r="K58" s="14">
        <f>(C58*H58)</f>
        <v>0</v>
      </c>
      <c r="L58" s="12"/>
    </row>
    <row r="59" spans="1:12" ht="45" x14ac:dyDescent="0.25">
      <c r="A59" s="12">
        <v>57</v>
      </c>
      <c r="B59" s="12" t="s">
        <v>23</v>
      </c>
      <c r="C59" s="13">
        <v>2</v>
      </c>
      <c r="D59" s="12" t="s">
        <v>21</v>
      </c>
      <c r="E59" s="4" t="s">
        <v>245</v>
      </c>
      <c r="F59" s="8">
        <v>0</v>
      </c>
      <c r="G59" s="13">
        <v>0</v>
      </c>
      <c r="H59" s="13">
        <v>0</v>
      </c>
      <c r="I59" s="14">
        <f>(C59*F59)</f>
        <v>0</v>
      </c>
      <c r="J59" s="14">
        <f>(C59*G59)</f>
        <v>0</v>
      </c>
      <c r="K59" s="14">
        <f>(C59*H59)</f>
        <v>0</v>
      </c>
      <c r="L59" s="12"/>
    </row>
    <row r="60" spans="1:12" ht="60" x14ac:dyDescent="0.25">
      <c r="A60" s="12">
        <v>58</v>
      </c>
      <c r="B60" s="12" t="s">
        <v>23</v>
      </c>
      <c r="C60" s="13">
        <v>2</v>
      </c>
      <c r="D60" s="12" t="s">
        <v>21</v>
      </c>
      <c r="E60" s="4" t="s">
        <v>246</v>
      </c>
      <c r="F60" s="8">
        <v>0</v>
      </c>
      <c r="G60" s="13">
        <v>0</v>
      </c>
      <c r="H60" s="13">
        <v>0</v>
      </c>
      <c r="I60" s="14">
        <f>(C60*F60)</f>
        <v>0</v>
      </c>
      <c r="J60" s="14">
        <f>(C60*G60)</f>
        <v>0</v>
      </c>
      <c r="K60" s="14">
        <f>(C60*H60)</f>
        <v>0</v>
      </c>
      <c r="L60" s="12"/>
    </row>
    <row r="61" spans="1:12" ht="30" x14ac:dyDescent="0.25">
      <c r="A61" s="12">
        <v>59</v>
      </c>
      <c r="B61" s="12" t="s">
        <v>23</v>
      </c>
      <c r="C61" s="13">
        <v>2</v>
      </c>
      <c r="D61" s="12" t="s">
        <v>21</v>
      </c>
      <c r="E61" s="4" t="s">
        <v>247</v>
      </c>
      <c r="F61" s="8">
        <v>0</v>
      </c>
      <c r="G61" s="13">
        <v>0</v>
      </c>
      <c r="H61" s="13">
        <v>0</v>
      </c>
      <c r="I61" s="14">
        <f>(C61*F61)</f>
        <v>0</v>
      </c>
      <c r="J61" s="14">
        <f>(C61*G61)</f>
        <v>0</v>
      </c>
      <c r="K61" s="14">
        <f>(C61*H61)</f>
        <v>0</v>
      </c>
      <c r="L61" s="12"/>
    </row>
    <row r="62" spans="1:12" ht="30" x14ac:dyDescent="0.25">
      <c r="A62" s="12">
        <v>60</v>
      </c>
      <c r="B62" s="12" t="s">
        <v>23</v>
      </c>
      <c r="C62" s="13">
        <v>2</v>
      </c>
      <c r="D62" s="12" t="s">
        <v>21</v>
      </c>
      <c r="E62" s="4" t="s">
        <v>248</v>
      </c>
      <c r="F62" s="8">
        <v>0</v>
      </c>
      <c r="G62" s="13">
        <v>0</v>
      </c>
      <c r="H62" s="13">
        <v>0</v>
      </c>
      <c r="I62" s="14">
        <f>(C62*F62)</f>
        <v>0</v>
      </c>
      <c r="J62" s="14">
        <f>(C62*G62)</f>
        <v>0</v>
      </c>
      <c r="K62" s="14">
        <f>(C62*H62)</f>
        <v>0</v>
      </c>
      <c r="L62" s="12"/>
    </row>
    <row r="63" spans="1:12" ht="30" x14ac:dyDescent="0.25">
      <c r="A63" s="12">
        <v>61</v>
      </c>
      <c r="B63" s="12" t="s">
        <v>23</v>
      </c>
      <c r="C63" s="13">
        <v>2</v>
      </c>
      <c r="D63" s="12" t="s">
        <v>21</v>
      </c>
      <c r="E63" s="4" t="s">
        <v>249</v>
      </c>
      <c r="F63" s="8">
        <v>0</v>
      </c>
      <c r="G63" s="13">
        <v>0</v>
      </c>
      <c r="H63" s="13">
        <v>0</v>
      </c>
      <c r="I63" s="14">
        <f>(C63*F63)</f>
        <v>0</v>
      </c>
      <c r="J63" s="14">
        <f>(C63*G63)</f>
        <v>0</v>
      </c>
      <c r="K63" s="14">
        <f>(C63*H63)</f>
        <v>0</v>
      </c>
      <c r="L63" s="12"/>
    </row>
    <row r="64" spans="1:12" ht="30" x14ac:dyDescent="0.25">
      <c r="A64" s="12">
        <v>62</v>
      </c>
      <c r="B64" s="12" t="s">
        <v>250</v>
      </c>
      <c r="C64" s="13">
        <v>2</v>
      </c>
      <c r="D64" s="12" t="s">
        <v>21</v>
      </c>
      <c r="E64" s="4" t="s">
        <v>251</v>
      </c>
      <c r="F64" s="8">
        <v>0</v>
      </c>
      <c r="G64" s="13">
        <v>0</v>
      </c>
      <c r="H64" s="13">
        <v>0</v>
      </c>
      <c r="I64" s="14">
        <f>(C64*F64)</f>
        <v>0</v>
      </c>
      <c r="J64" s="14">
        <f>(C64*G64)</f>
        <v>0</v>
      </c>
      <c r="K64" s="14">
        <f>(C64*H64)</f>
        <v>0</v>
      </c>
      <c r="L64" s="12"/>
    </row>
    <row r="65" spans="1:12" x14ac:dyDescent="0.25">
      <c r="A65" s="12">
        <v>63</v>
      </c>
      <c r="B65" s="12" t="s">
        <v>252</v>
      </c>
      <c r="C65" s="13">
        <v>12</v>
      </c>
      <c r="D65" s="12" t="s">
        <v>21</v>
      </c>
      <c r="E65" s="4" t="s">
        <v>253</v>
      </c>
      <c r="F65" s="8">
        <v>0</v>
      </c>
      <c r="G65" s="13">
        <v>0</v>
      </c>
      <c r="H65" s="13">
        <v>0</v>
      </c>
      <c r="I65" s="14">
        <f>(C65*F65)</f>
        <v>0</v>
      </c>
      <c r="J65" s="14">
        <f>(C65*G65)</f>
        <v>0</v>
      </c>
      <c r="K65" s="14">
        <f>(C65*H65)</f>
        <v>0</v>
      </c>
      <c r="L65" s="12"/>
    </row>
    <row r="66" spans="1:12" x14ac:dyDescent="0.25">
      <c r="A66" s="12">
        <v>64</v>
      </c>
      <c r="B66" s="12" t="s">
        <v>254</v>
      </c>
      <c r="C66" s="13">
        <v>2</v>
      </c>
      <c r="D66" s="12" t="s">
        <v>21</v>
      </c>
      <c r="E66" s="4" t="s">
        <v>255</v>
      </c>
      <c r="F66" s="8">
        <v>0</v>
      </c>
      <c r="G66" s="13">
        <v>0</v>
      </c>
      <c r="H66" s="13">
        <v>0</v>
      </c>
      <c r="I66" s="14">
        <f>(C66*F66)</f>
        <v>0</v>
      </c>
      <c r="J66" s="14">
        <f>(C66*G66)</f>
        <v>0</v>
      </c>
      <c r="K66" s="14">
        <f>(C66*H66)</f>
        <v>0</v>
      </c>
      <c r="L66" s="12"/>
    </row>
    <row r="67" spans="1:12" x14ac:dyDescent="0.25">
      <c r="A67" s="12">
        <v>65</v>
      </c>
      <c r="B67" s="12" t="s">
        <v>256</v>
      </c>
      <c r="C67" s="13">
        <v>2</v>
      </c>
      <c r="D67" s="12" t="s">
        <v>21</v>
      </c>
      <c r="E67" s="4" t="s">
        <v>257</v>
      </c>
      <c r="F67" s="8">
        <v>0</v>
      </c>
      <c r="G67" s="13">
        <v>0</v>
      </c>
      <c r="H67" s="13">
        <v>0</v>
      </c>
      <c r="I67" s="14">
        <f>(C67*F67)</f>
        <v>0</v>
      </c>
      <c r="J67" s="14">
        <f>(C67*G67)</f>
        <v>0</v>
      </c>
      <c r="K67" s="14">
        <f>(C67*H67)</f>
        <v>0</v>
      </c>
      <c r="L67" s="12"/>
    </row>
    <row r="68" spans="1:12" ht="45" x14ac:dyDescent="0.25">
      <c r="A68" s="12">
        <v>66</v>
      </c>
      <c r="B68" s="12" t="s">
        <v>258</v>
      </c>
      <c r="C68" s="13">
        <v>2</v>
      </c>
      <c r="D68" s="12" t="s">
        <v>21</v>
      </c>
      <c r="E68" s="4" t="s">
        <v>259</v>
      </c>
      <c r="F68" s="8">
        <v>0</v>
      </c>
      <c r="G68" s="13">
        <v>0</v>
      </c>
      <c r="H68" s="13">
        <v>0</v>
      </c>
      <c r="I68" s="14">
        <f>(C68*F68)</f>
        <v>0</v>
      </c>
      <c r="J68" s="14">
        <f>(C68*G68)</f>
        <v>0</v>
      </c>
      <c r="K68" s="14">
        <f>(C68*H68)</f>
        <v>0</v>
      </c>
      <c r="L68" s="12"/>
    </row>
    <row r="69" spans="1:12" ht="30" x14ac:dyDescent="0.25">
      <c r="A69" s="12">
        <v>67</v>
      </c>
      <c r="B69" s="12" t="s">
        <v>260</v>
      </c>
      <c r="C69" s="13">
        <v>12</v>
      </c>
      <c r="D69" s="12" t="s">
        <v>21</v>
      </c>
      <c r="E69" s="4" t="s">
        <v>261</v>
      </c>
      <c r="F69" s="8">
        <v>0</v>
      </c>
      <c r="G69" s="13">
        <v>0</v>
      </c>
      <c r="H69" s="13">
        <v>0</v>
      </c>
      <c r="I69" s="14">
        <f>(C69*F69)</f>
        <v>0</v>
      </c>
      <c r="J69" s="14">
        <f>(C69*G69)</f>
        <v>0</v>
      </c>
      <c r="K69" s="14">
        <f>(C69*H69)</f>
        <v>0</v>
      </c>
      <c r="L69" s="12"/>
    </row>
    <row r="70" spans="1:12" ht="45" x14ac:dyDescent="0.25">
      <c r="A70" s="12">
        <v>68</v>
      </c>
      <c r="B70" s="12" t="s">
        <v>262</v>
      </c>
      <c r="C70" s="13">
        <v>16</v>
      </c>
      <c r="D70" s="12" t="s">
        <v>21</v>
      </c>
      <c r="E70" s="4" t="s">
        <v>263</v>
      </c>
      <c r="F70" s="8">
        <v>0</v>
      </c>
      <c r="G70" s="13">
        <v>0</v>
      </c>
      <c r="H70" s="13">
        <v>0</v>
      </c>
      <c r="I70" s="14">
        <f>(C70*F70)</f>
        <v>0</v>
      </c>
      <c r="J70" s="14">
        <f>(C70*G70)</f>
        <v>0</v>
      </c>
      <c r="K70" s="14">
        <f>(C70*H70)</f>
        <v>0</v>
      </c>
      <c r="L70" s="12"/>
    </row>
    <row r="71" spans="1:12" ht="30" x14ac:dyDescent="0.25">
      <c r="A71" s="12">
        <v>69</v>
      </c>
      <c r="B71" s="12" t="s">
        <v>264</v>
      </c>
      <c r="C71" s="13">
        <v>34</v>
      </c>
      <c r="D71" s="12" t="s">
        <v>21</v>
      </c>
      <c r="E71" s="4" t="s">
        <v>265</v>
      </c>
      <c r="F71" s="8">
        <v>0</v>
      </c>
      <c r="G71" s="13">
        <v>0</v>
      </c>
      <c r="H71" s="13">
        <v>0</v>
      </c>
      <c r="I71" s="14">
        <f>(C71*F71)</f>
        <v>0</v>
      </c>
      <c r="J71" s="14">
        <f>(C71*G71)</f>
        <v>0</v>
      </c>
      <c r="K71" s="14">
        <f>(C71*H71)</f>
        <v>0</v>
      </c>
      <c r="L71" s="12"/>
    </row>
    <row r="72" spans="1:12" x14ac:dyDescent="0.25">
      <c r="A72" s="12">
        <v>70</v>
      </c>
      <c r="B72" s="12" t="s">
        <v>266</v>
      </c>
      <c r="C72" s="13">
        <v>6</v>
      </c>
      <c r="D72" s="12" t="s">
        <v>21</v>
      </c>
      <c r="E72" s="4" t="s">
        <v>267</v>
      </c>
      <c r="F72" s="8">
        <v>0</v>
      </c>
      <c r="G72" s="13">
        <v>0</v>
      </c>
      <c r="H72" s="13">
        <v>0</v>
      </c>
      <c r="I72" s="14">
        <f>(C72*F72)</f>
        <v>0</v>
      </c>
      <c r="J72" s="14">
        <f>(C72*G72)</f>
        <v>0</v>
      </c>
      <c r="K72" s="14">
        <f>(C72*H72)</f>
        <v>0</v>
      </c>
      <c r="L72" s="12"/>
    </row>
    <row r="73" spans="1:12" ht="30" x14ac:dyDescent="0.25">
      <c r="A73" s="12">
        <v>71</v>
      </c>
      <c r="B73" s="12" t="s">
        <v>268</v>
      </c>
      <c r="C73" s="13">
        <v>14</v>
      </c>
      <c r="D73" s="12" t="s">
        <v>21</v>
      </c>
      <c r="E73" s="4" t="s">
        <v>269</v>
      </c>
      <c r="F73" s="8">
        <v>0</v>
      </c>
      <c r="G73" s="13">
        <v>0</v>
      </c>
      <c r="H73" s="13">
        <v>0</v>
      </c>
      <c r="I73" s="14">
        <f>(C73*F73)</f>
        <v>0</v>
      </c>
      <c r="J73" s="14">
        <f>(C73*G73)</f>
        <v>0</v>
      </c>
      <c r="K73" s="14">
        <f>(C73*H73)</f>
        <v>0</v>
      </c>
      <c r="L73" s="12"/>
    </row>
    <row r="74" spans="1:12" x14ac:dyDescent="0.25">
      <c r="A74" s="12">
        <v>72</v>
      </c>
      <c r="B74" s="12" t="s">
        <v>270</v>
      </c>
      <c r="C74" s="13">
        <v>34</v>
      </c>
      <c r="D74" s="12" t="s">
        <v>21</v>
      </c>
      <c r="E74" s="4" t="s">
        <v>271</v>
      </c>
      <c r="F74" s="8">
        <v>0</v>
      </c>
      <c r="G74" s="13">
        <v>0</v>
      </c>
      <c r="H74" s="13">
        <v>0</v>
      </c>
      <c r="I74" s="14">
        <f>(C74*F74)</f>
        <v>0</v>
      </c>
      <c r="J74" s="14">
        <f>(C74*G74)</f>
        <v>0</v>
      </c>
      <c r="K74" s="14">
        <f>(C74*H74)</f>
        <v>0</v>
      </c>
      <c r="L74" s="12"/>
    </row>
    <row r="75" spans="1:12" ht="30" x14ac:dyDescent="0.25">
      <c r="A75" s="12">
        <v>73</v>
      </c>
      <c r="B75" s="12" t="s">
        <v>272</v>
      </c>
      <c r="C75" s="13">
        <v>5</v>
      </c>
      <c r="D75" s="12" t="s">
        <v>21</v>
      </c>
      <c r="E75" s="4" t="s">
        <v>273</v>
      </c>
      <c r="F75" s="8">
        <v>0</v>
      </c>
      <c r="G75" s="13">
        <v>0</v>
      </c>
      <c r="H75" s="13">
        <v>0</v>
      </c>
      <c r="I75" s="14">
        <f>(C75*F75)</f>
        <v>0</v>
      </c>
      <c r="J75" s="14">
        <f>(C75*G75)</f>
        <v>0</v>
      </c>
      <c r="K75" s="14">
        <f>(C75*H75)</f>
        <v>0</v>
      </c>
      <c r="L75" s="12"/>
    </row>
    <row r="76" spans="1:12" ht="30" x14ac:dyDescent="0.25">
      <c r="A76" s="12">
        <v>74</v>
      </c>
      <c r="B76" s="12" t="s">
        <v>274</v>
      </c>
      <c r="C76" s="13">
        <v>154</v>
      </c>
      <c r="D76" s="12" t="s">
        <v>21</v>
      </c>
      <c r="E76" s="4" t="s">
        <v>275</v>
      </c>
      <c r="F76" s="8">
        <v>0</v>
      </c>
      <c r="G76" s="13">
        <v>0</v>
      </c>
      <c r="H76" s="13">
        <v>0</v>
      </c>
      <c r="I76" s="14">
        <f>(C76*F76)</f>
        <v>0</v>
      </c>
      <c r="J76" s="14">
        <f>(C76*G76)</f>
        <v>0</v>
      </c>
      <c r="K76" s="14">
        <f>(C76*H76)</f>
        <v>0</v>
      </c>
      <c r="L76" s="12"/>
    </row>
    <row r="77" spans="1:12" x14ac:dyDescent="0.25">
      <c r="A77" s="12">
        <v>75</v>
      </c>
      <c r="B77" s="12" t="s">
        <v>276</v>
      </c>
      <c r="C77" s="13">
        <v>102</v>
      </c>
      <c r="D77" s="12" t="s">
        <v>21</v>
      </c>
      <c r="E77" s="4" t="s">
        <v>277</v>
      </c>
      <c r="F77" s="8">
        <v>0</v>
      </c>
      <c r="G77" s="13">
        <v>0</v>
      </c>
      <c r="H77" s="13">
        <v>0</v>
      </c>
      <c r="I77" s="14">
        <f>(C77*F77)</f>
        <v>0</v>
      </c>
      <c r="J77" s="14">
        <f>(C77*G77)</f>
        <v>0</v>
      </c>
      <c r="K77" s="14">
        <f>(C77*H77)</f>
        <v>0</v>
      </c>
      <c r="L77" s="12"/>
    </row>
    <row r="78" spans="1:12" ht="30" x14ac:dyDescent="0.25">
      <c r="A78" s="12">
        <v>76</v>
      </c>
      <c r="B78" s="12" t="s">
        <v>23</v>
      </c>
      <c r="C78" s="13">
        <v>75</v>
      </c>
      <c r="D78" s="12" t="s">
        <v>21</v>
      </c>
      <c r="E78" s="4" t="s">
        <v>278</v>
      </c>
      <c r="F78" s="8">
        <v>0</v>
      </c>
      <c r="G78" s="13">
        <v>0</v>
      </c>
      <c r="H78" s="13">
        <v>0</v>
      </c>
      <c r="I78" s="14">
        <f>(C78*F78)</f>
        <v>0</v>
      </c>
      <c r="J78" s="14">
        <f>(C78*G78)</f>
        <v>0</v>
      </c>
      <c r="K78" s="14">
        <f>(C78*H78)</f>
        <v>0</v>
      </c>
      <c r="L78" s="12"/>
    </row>
    <row r="79" spans="1:12" x14ac:dyDescent="0.25">
      <c r="A79" s="12">
        <v>77</v>
      </c>
      <c r="B79" s="12" t="s">
        <v>23</v>
      </c>
      <c r="C79" s="13">
        <v>4</v>
      </c>
      <c r="D79" s="12" t="s">
        <v>21</v>
      </c>
      <c r="E79" s="4" t="s">
        <v>279</v>
      </c>
      <c r="F79" s="8">
        <v>0</v>
      </c>
      <c r="G79" s="13">
        <v>0</v>
      </c>
      <c r="H79" s="13">
        <v>0</v>
      </c>
      <c r="I79" s="14">
        <f>(C79*F79)</f>
        <v>0</v>
      </c>
      <c r="J79" s="14">
        <f>(C79*G79)</f>
        <v>0</v>
      </c>
      <c r="K79" s="14">
        <f>(C79*H79)</f>
        <v>0</v>
      </c>
      <c r="L79" s="12"/>
    </row>
    <row r="80" spans="1:12" x14ac:dyDescent="0.25">
      <c r="A80" s="12">
        <v>78</v>
      </c>
      <c r="B80" s="12" t="s">
        <v>23</v>
      </c>
      <c r="C80" s="13">
        <v>4.5999999999999996</v>
      </c>
      <c r="D80" s="12" t="s">
        <v>280</v>
      </c>
      <c r="E80" s="4" t="s">
        <v>281</v>
      </c>
      <c r="F80" s="8">
        <v>0</v>
      </c>
      <c r="G80" s="13">
        <v>0</v>
      </c>
      <c r="H80" s="13">
        <v>0</v>
      </c>
      <c r="I80" s="14">
        <f>(C80*F80)</f>
        <v>0</v>
      </c>
      <c r="J80" s="14">
        <f>(C80*G80)</f>
        <v>0</v>
      </c>
      <c r="K80" s="14">
        <f>(C80*H80)</f>
        <v>0</v>
      </c>
      <c r="L80" s="12"/>
    </row>
    <row r="81" spans="1:12" x14ac:dyDescent="0.25">
      <c r="A81" s="12">
        <v>79</v>
      </c>
      <c r="B81" s="12" t="s">
        <v>23</v>
      </c>
      <c r="C81" s="13">
        <v>35.1</v>
      </c>
      <c r="D81" s="12" t="s">
        <v>282</v>
      </c>
      <c r="E81" s="4" t="s">
        <v>283</v>
      </c>
      <c r="F81" s="8">
        <v>0</v>
      </c>
      <c r="G81" s="13">
        <v>0</v>
      </c>
      <c r="H81" s="13">
        <v>0</v>
      </c>
      <c r="I81" s="14">
        <f>(C81*F81)</f>
        <v>0</v>
      </c>
      <c r="J81" s="14">
        <f>(C81*G81)</f>
        <v>0</v>
      </c>
      <c r="K81" s="14">
        <f>(C81*H81)</f>
        <v>0</v>
      </c>
      <c r="L81" s="12"/>
    </row>
    <row r="82" spans="1:12" x14ac:dyDescent="0.25">
      <c r="A82" s="12">
        <v>80</v>
      </c>
      <c r="B82" s="12" t="s">
        <v>23</v>
      </c>
      <c r="C82" s="13">
        <v>48.4</v>
      </c>
      <c r="D82" s="12" t="s">
        <v>282</v>
      </c>
      <c r="E82" s="4" t="s">
        <v>284</v>
      </c>
      <c r="F82" s="8">
        <v>0</v>
      </c>
      <c r="G82" s="13">
        <v>0</v>
      </c>
      <c r="H82" s="13">
        <v>0</v>
      </c>
      <c r="I82" s="14">
        <f>(C82*F82)</f>
        <v>0</v>
      </c>
      <c r="J82" s="14">
        <f>(C82*G82)</f>
        <v>0</v>
      </c>
      <c r="K82" s="14">
        <f>(C82*H82)</f>
        <v>0</v>
      </c>
      <c r="L82" s="12"/>
    </row>
    <row r="83" spans="1:12" ht="30" x14ac:dyDescent="0.25">
      <c r="A83" s="12">
        <v>81</v>
      </c>
      <c r="B83" s="12" t="s">
        <v>285</v>
      </c>
      <c r="C83" s="13">
        <v>460</v>
      </c>
      <c r="D83" s="12" t="s">
        <v>13</v>
      </c>
      <c r="E83" s="4" t="s">
        <v>286</v>
      </c>
      <c r="F83" s="8">
        <v>0</v>
      </c>
      <c r="G83" s="13">
        <v>0</v>
      </c>
      <c r="H83" s="13">
        <v>0</v>
      </c>
      <c r="I83" s="14">
        <f>(C83*F83)</f>
        <v>0</v>
      </c>
      <c r="J83" s="14">
        <f>(C83*G83)</f>
        <v>0</v>
      </c>
      <c r="K83" s="14">
        <f>(C83*H83)</f>
        <v>0</v>
      </c>
      <c r="L83" s="12"/>
    </row>
    <row r="84" spans="1:12" x14ac:dyDescent="0.25">
      <c r="A84" s="12"/>
      <c r="B84" s="12"/>
      <c r="C84" s="13"/>
      <c r="D84" s="12"/>
      <c r="E84" s="4"/>
      <c r="F84" s="8"/>
      <c r="G84" s="13"/>
      <c r="H84" s="13"/>
      <c r="I84" s="14"/>
      <c r="J84" s="14"/>
      <c r="K84" s="14"/>
      <c r="L84" s="12"/>
    </row>
    <row r="85" spans="1:12" x14ac:dyDescent="0.25">
      <c r="E85" s="1" t="s">
        <v>65</v>
      </c>
      <c r="I85" s="10">
        <f>SUM(I3:I83)</f>
        <v>0</v>
      </c>
      <c r="J85" s="10">
        <f>SUM(J3:J83)</f>
        <v>0</v>
      </c>
      <c r="K85" s="10">
        <f>SUM(K3:K83)</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77AEF-38D7-47AE-B9D4-7BDB8A30DEDB}">
  <dimension ref="A1:L45"/>
  <sheetViews>
    <sheetView workbookViewId="0"/>
  </sheetViews>
  <sheetFormatPr defaultRowHeight="15" x14ac:dyDescent="0.25"/>
  <cols>
    <col min="1" max="1" width="5.7109375" customWidth="1"/>
    <col min="2" max="2" width="21.7109375" customWidth="1"/>
    <col min="3" max="3" width="7.7109375" customWidth="1"/>
    <col min="4" max="4" width="4.7109375" customWidth="1"/>
    <col min="5" max="5" width="60.7109375" customWidth="1"/>
    <col min="6" max="8" width="11.7109375" customWidth="1"/>
    <col min="9" max="11" width="13.7109375" customWidth="1"/>
  </cols>
  <sheetData>
    <row r="1" spans="1:12" x14ac:dyDescent="0.25">
      <c r="A1" s="2" t="s">
        <v>0</v>
      </c>
      <c r="B1" s="2" t="s">
        <v>1</v>
      </c>
      <c r="C1" s="3" t="s">
        <v>2</v>
      </c>
      <c r="D1" s="2" t="s">
        <v>3</v>
      </c>
      <c r="E1" s="6" t="s">
        <v>4</v>
      </c>
      <c r="F1" s="7" t="s">
        <v>5</v>
      </c>
      <c r="G1" s="3" t="s">
        <v>6</v>
      </c>
      <c r="H1" s="3" t="s">
        <v>7</v>
      </c>
      <c r="I1" s="11" t="s">
        <v>8</v>
      </c>
      <c r="J1" s="11" t="s">
        <v>9</v>
      </c>
      <c r="K1" s="11" t="s">
        <v>10</v>
      </c>
      <c r="L1" s="12"/>
    </row>
    <row r="2" spans="1:12" x14ac:dyDescent="0.25">
      <c r="A2" s="12"/>
      <c r="B2" s="12"/>
      <c r="C2" s="13"/>
      <c r="D2" s="12"/>
      <c r="E2" s="5" t="s">
        <v>66</v>
      </c>
      <c r="F2" s="8"/>
      <c r="G2" s="13"/>
      <c r="H2" s="13"/>
      <c r="I2" s="14"/>
      <c r="J2" s="14"/>
      <c r="K2" s="14"/>
      <c r="L2" s="12"/>
    </row>
    <row r="3" spans="1:12" ht="30" x14ac:dyDescent="0.25">
      <c r="A3" s="12">
        <v>1</v>
      </c>
      <c r="B3" s="12" t="s">
        <v>23</v>
      </c>
      <c r="C3" s="13">
        <v>547</v>
      </c>
      <c r="D3" s="12" t="s">
        <v>33</v>
      </c>
      <c r="E3" s="4" t="s">
        <v>67</v>
      </c>
      <c r="F3" s="8">
        <v>0</v>
      </c>
      <c r="G3" s="13">
        <v>0</v>
      </c>
      <c r="H3" s="13">
        <v>0</v>
      </c>
      <c r="I3" s="14">
        <f>(C3*F3)</f>
        <v>0</v>
      </c>
      <c r="J3" s="14">
        <f>(C3*G3)</f>
        <v>0</v>
      </c>
      <c r="K3" s="14">
        <f>(C3*H3)</f>
        <v>0</v>
      </c>
      <c r="L3" s="12"/>
    </row>
    <row r="4" spans="1:12" ht="60" x14ac:dyDescent="0.25">
      <c r="A4" s="12">
        <v>2</v>
      </c>
      <c r="B4" s="12" t="s">
        <v>68</v>
      </c>
      <c r="C4" s="13">
        <v>9.92</v>
      </c>
      <c r="D4" s="12" t="s">
        <v>33</v>
      </c>
      <c r="E4" s="4" t="s">
        <v>69</v>
      </c>
      <c r="F4" s="8">
        <v>0</v>
      </c>
      <c r="G4" s="13">
        <v>0</v>
      </c>
      <c r="H4" s="13">
        <v>0</v>
      </c>
      <c r="I4" s="14">
        <f>(C4*F4)</f>
        <v>0</v>
      </c>
      <c r="J4" s="14">
        <f>(C4*G4)</f>
        <v>0</v>
      </c>
      <c r="K4" s="14">
        <f>(C4*H4)</f>
        <v>0</v>
      </c>
      <c r="L4" s="12"/>
    </row>
    <row r="5" spans="1:12" ht="45" x14ac:dyDescent="0.25">
      <c r="A5" s="12">
        <v>3</v>
      </c>
      <c r="B5" s="12" t="s">
        <v>70</v>
      </c>
      <c r="C5" s="13">
        <v>26.95</v>
      </c>
      <c r="D5" s="12" t="s">
        <v>18</v>
      </c>
      <c r="E5" s="4" t="s">
        <v>71</v>
      </c>
      <c r="F5" s="8">
        <v>0</v>
      </c>
      <c r="G5" s="13">
        <v>0</v>
      </c>
      <c r="H5" s="13">
        <v>0</v>
      </c>
      <c r="I5" s="14">
        <f>(C5*F5)</f>
        <v>0</v>
      </c>
      <c r="J5" s="14">
        <f>(C5*G5)</f>
        <v>0</v>
      </c>
      <c r="K5" s="14">
        <f>(C5*H5)</f>
        <v>0</v>
      </c>
      <c r="L5" s="12"/>
    </row>
    <row r="6" spans="1:12" ht="45" x14ac:dyDescent="0.25">
      <c r="A6" s="12">
        <v>4</v>
      </c>
      <c r="B6" s="12" t="s">
        <v>72</v>
      </c>
      <c r="C6" s="13">
        <v>53.9</v>
      </c>
      <c r="D6" s="12" t="s">
        <v>18</v>
      </c>
      <c r="E6" s="4" t="s">
        <v>73</v>
      </c>
      <c r="F6" s="8">
        <v>0</v>
      </c>
      <c r="G6" s="13">
        <v>0</v>
      </c>
      <c r="H6" s="13">
        <v>0</v>
      </c>
      <c r="I6" s="14">
        <f>(C6*F6)</f>
        <v>0</v>
      </c>
      <c r="J6" s="14">
        <f>(C6*G6)</f>
        <v>0</v>
      </c>
      <c r="K6" s="14">
        <f>(C6*H6)</f>
        <v>0</v>
      </c>
      <c r="L6" s="12"/>
    </row>
    <row r="7" spans="1:12" ht="45" x14ac:dyDescent="0.25">
      <c r="A7" s="12">
        <v>5</v>
      </c>
      <c r="B7" s="12" t="s">
        <v>74</v>
      </c>
      <c r="C7" s="13">
        <v>188.63</v>
      </c>
      <c r="D7" s="12" t="s">
        <v>18</v>
      </c>
      <c r="E7" s="4" t="s">
        <v>75</v>
      </c>
      <c r="F7" s="8">
        <v>0</v>
      </c>
      <c r="G7" s="13">
        <v>0</v>
      </c>
      <c r="H7" s="13">
        <v>0</v>
      </c>
      <c r="I7" s="14">
        <f>(C7*F7)</f>
        <v>0</v>
      </c>
      <c r="J7" s="14">
        <f>(C7*G7)</f>
        <v>0</v>
      </c>
      <c r="K7" s="14">
        <f>(C7*H7)</f>
        <v>0</v>
      </c>
      <c r="L7" s="12"/>
    </row>
    <row r="8" spans="1:12" ht="60" x14ac:dyDescent="0.25">
      <c r="A8" s="12">
        <v>6</v>
      </c>
      <c r="B8" s="12" t="s">
        <v>76</v>
      </c>
      <c r="C8" s="13">
        <v>69.39</v>
      </c>
      <c r="D8" s="12" t="s">
        <v>18</v>
      </c>
      <c r="E8" s="4" t="s">
        <v>77</v>
      </c>
      <c r="F8" s="8">
        <v>0</v>
      </c>
      <c r="G8" s="13">
        <v>0</v>
      </c>
      <c r="H8" s="13">
        <v>0</v>
      </c>
      <c r="I8" s="14">
        <f>(C8*F8)</f>
        <v>0</v>
      </c>
      <c r="J8" s="14">
        <f>(C8*G8)</f>
        <v>0</v>
      </c>
      <c r="K8" s="14">
        <f>(C8*H8)</f>
        <v>0</v>
      </c>
      <c r="L8" s="12"/>
    </row>
    <row r="9" spans="1:12" ht="30" x14ac:dyDescent="0.25">
      <c r="A9" s="12">
        <v>7</v>
      </c>
      <c r="B9" s="12" t="s">
        <v>78</v>
      </c>
      <c r="C9" s="13">
        <v>161.9</v>
      </c>
      <c r="D9" s="12" t="s">
        <v>18</v>
      </c>
      <c r="E9" s="4" t="s">
        <v>79</v>
      </c>
      <c r="F9" s="8">
        <v>0</v>
      </c>
      <c r="G9" s="13">
        <v>0</v>
      </c>
      <c r="H9" s="13">
        <v>0</v>
      </c>
      <c r="I9" s="14">
        <f>(C9*F9)</f>
        <v>0</v>
      </c>
      <c r="J9" s="14">
        <f>(C9*G9)</f>
        <v>0</v>
      </c>
      <c r="K9" s="14">
        <f>(C9*H9)</f>
        <v>0</v>
      </c>
      <c r="L9" s="12"/>
    </row>
    <row r="10" spans="1:12" ht="30" x14ac:dyDescent="0.25">
      <c r="A10" s="12">
        <v>8</v>
      </c>
      <c r="B10" s="12" t="s">
        <v>80</v>
      </c>
      <c r="C10" s="13">
        <v>231.28</v>
      </c>
      <c r="D10" s="12" t="s">
        <v>18</v>
      </c>
      <c r="E10" s="4" t="s">
        <v>81</v>
      </c>
      <c r="F10" s="8">
        <v>0</v>
      </c>
      <c r="G10" s="13">
        <v>0</v>
      </c>
      <c r="H10" s="13">
        <v>0</v>
      </c>
      <c r="I10" s="14">
        <f>(C10*F10)</f>
        <v>0</v>
      </c>
      <c r="J10" s="14">
        <f>(C10*G10)</f>
        <v>0</v>
      </c>
      <c r="K10" s="14">
        <f>(C10*H10)</f>
        <v>0</v>
      </c>
      <c r="L10" s="12"/>
    </row>
    <row r="11" spans="1:12" ht="30" x14ac:dyDescent="0.25">
      <c r="A11" s="12">
        <v>9</v>
      </c>
      <c r="B11" s="12" t="s">
        <v>82</v>
      </c>
      <c r="C11" s="13">
        <v>6.9</v>
      </c>
      <c r="D11" s="12" t="s">
        <v>33</v>
      </c>
      <c r="E11" s="4" t="s">
        <v>83</v>
      </c>
      <c r="F11" s="8">
        <v>0</v>
      </c>
      <c r="G11" s="13">
        <v>0</v>
      </c>
      <c r="H11" s="13">
        <v>0</v>
      </c>
      <c r="I11" s="14">
        <f>(C11*F11)</f>
        <v>0</v>
      </c>
      <c r="J11" s="14">
        <f>(C11*G11)</f>
        <v>0</v>
      </c>
      <c r="K11" s="14">
        <f>(C11*H11)</f>
        <v>0</v>
      </c>
      <c r="L11" s="12"/>
    </row>
    <row r="12" spans="1:12" ht="45" x14ac:dyDescent="0.25">
      <c r="A12" s="12">
        <v>10</v>
      </c>
      <c r="B12" s="12" t="s">
        <v>84</v>
      </c>
      <c r="C12" s="13">
        <v>71.58</v>
      </c>
      <c r="D12" s="12" t="s">
        <v>18</v>
      </c>
      <c r="E12" s="4" t="s">
        <v>85</v>
      </c>
      <c r="F12" s="8">
        <v>0</v>
      </c>
      <c r="G12" s="13">
        <v>0</v>
      </c>
      <c r="H12" s="13">
        <v>0</v>
      </c>
      <c r="I12" s="14">
        <f>(C12*F12)</f>
        <v>0</v>
      </c>
      <c r="J12" s="14">
        <f>(C12*G12)</f>
        <v>0</v>
      </c>
      <c r="K12" s="14">
        <f>(C12*H12)</f>
        <v>0</v>
      </c>
      <c r="L12" s="12"/>
    </row>
    <row r="13" spans="1:12" ht="30" x14ac:dyDescent="0.25">
      <c r="A13" s="12">
        <v>11</v>
      </c>
      <c r="B13" s="12" t="s">
        <v>86</v>
      </c>
      <c r="C13" s="13">
        <v>71.58</v>
      </c>
      <c r="D13" s="12" t="s">
        <v>18</v>
      </c>
      <c r="E13" s="4" t="s">
        <v>87</v>
      </c>
      <c r="F13" s="8">
        <v>0</v>
      </c>
      <c r="G13" s="13">
        <v>0</v>
      </c>
      <c r="H13" s="13">
        <v>0</v>
      </c>
      <c r="I13" s="14">
        <f>(C13*F13)</f>
        <v>0</v>
      </c>
      <c r="J13" s="14">
        <f>(C13*G13)</f>
        <v>0</v>
      </c>
      <c r="K13" s="14">
        <f>(C13*H13)</f>
        <v>0</v>
      </c>
      <c r="L13" s="12"/>
    </row>
    <row r="14" spans="1:12" ht="30" x14ac:dyDescent="0.25">
      <c r="A14" s="12">
        <v>12</v>
      </c>
      <c r="B14" s="12" t="s">
        <v>88</v>
      </c>
      <c r="C14" s="13">
        <v>22.06</v>
      </c>
      <c r="D14" s="12" t="s">
        <v>18</v>
      </c>
      <c r="E14" s="4" t="s">
        <v>89</v>
      </c>
      <c r="F14" s="8">
        <v>0</v>
      </c>
      <c r="G14" s="13">
        <v>0</v>
      </c>
      <c r="H14" s="13">
        <v>0</v>
      </c>
      <c r="I14" s="14">
        <f>(C14*F14)</f>
        <v>0</v>
      </c>
      <c r="J14" s="14">
        <f>(C14*G14)</f>
        <v>0</v>
      </c>
      <c r="K14" s="14">
        <f>(C14*H14)</f>
        <v>0</v>
      </c>
      <c r="L14" s="12"/>
    </row>
    <row r="15" spans="1:12" ht="30" x14ac:dyDescent="0.25">
      <c r="A15" s="12">
        <v>13</v>
      </c>
      <c r="B15" s="12" t="s">
        <v>90</v>
      </c>
      <c r="C15" s="13">
        <v>9</v>
      </c>
      <c r="D15" s="12" t="s">
        <v>21</v>
      </c>
      <c r="E15" s="4" t="s">
        <v>91</v>
      </c>
      <c r="F15" s="8">
        <v>0</v>
      </c>
      <c r="G15" s="13">
        <v>0</v>
      </c>
      <c r="H15" s="13">
        <v>0</v>
      </c>
      <c r="I15" s="14">
        <f>(C15*F15)</f>
        <v>0</v>
      </c>
      <c r="J15" s="14">
        <f>(C15*G15)</f>
        <v>0</v>
      </c>
      <c r="K15" s="14">
        <f>(C15*H15)</f>
        <v>0</v>
      </c>
      <c r="L15" s="12"/>
    </row>
    <row r="16" spans="1:12" ht="30" x14ac:dyDescent="0.25">
      <c r="A16" s="12">
        <v>14</v>
      </c>
      <c r="B16" s="12" t="s">
        <v>92</v>
      </c>
      <c r="C16" s="13">
        <v>3</v>
      </c>
      <c r="D16" s="12" t="s">
        <v>21</v>
      </c>
      <c r="E16" s="4" t="s">
        <v>93</v>
      </c>
      <c r="F16" s="8">
        <v>0</v>
      </c>
      <c r="G16" s="13">
        <v>0</v>
      </c>
      <c r="H16" s="13">
        <v>0</v>
      </c>
      <c r="I16" s="14">
        <f>(C16*F16)</f>
        <v>0</v>
      </c>
      <c r="J16" s="14">
        <f>(C16*G16)</f>
        <v>0</v>
      </c>
      <c r="K16" s="14">
        <f>(C16*H16)</f>
        <v>0</v>
      </c>
      <c r="L16" s="12"/>
    </row>
    <row r="17" spans="1:12" ht="45" x14ac:dyDescent="0.25">
      <c r="A17" s="12">
        <v>15</v>
      </c>
      <c r="B17" s="12" t="s">
        <v>94</v>
      </c>
      <c r="C17" s="13">
        <v>8</v>
      </c>
      <c r="D17" s="12" t="s">
        <v>13</v>
      </c>
      <c r="E17" s="4" t="s">
        <v>95</v>
      </c>
      <c r="F17" s="8">
        <v>0</v>
      </c>
      <c r="G17" s="13">
        <v>0</v>
      </c>
      <c r="H17" s="13">
        <v>0</v>
      </c>
      <c r="I17" s="14">
        <f>(C17*F17)</f>
        <v>0</v>
      </c>
      <c r="J17" s="14">
        <f>(C17*G17)</f>
        <v>0</v>
      </c>
      <c r="K17" s="14">
        <f>(C17*H17)</f>
        <v>0</v>
      </c>
      <c r="L17" s="12"/>
    </row>
    <row r="18" spans="1:12" ht="45" x14ac:dyDescent="0.25">
      <c r="A18" s="12">
        <v>16</v>
      </c>
      <c r="B18" s="12" t="s">
        <v>96</v>
      </c>
      <c r="C18" s="13">
        <v>8</v>
      </c>
      <c r="D18" s="12" t="s">
        <v>13</v>
      </c>
      <c r="E18" s="4" t="s">
        <v>97</v>
      </c>
      <c r="F18" s="8">
        <v>0</v>
      </c>
      <c r="G18" s="13">
        <v>0</v>
      </c>
      <c r="H18" s="13">
        <v>0</v>
      </c>
      <c r="I18" s="14">
        <f>(C18*F18)</f>
        <v>0</v>
      </c>
      <c r="J18" s="14">
        <f>(C18*G18)</f>
        <v>0</v>
      </c>
      <c r="K18" s="14">
        <f>(C18*H18)</f>
        <v>0</v>
      </c>
      <c r="L18" s="12"/>
    </row>
    <row r="19" spans="1:12" x14ac:dyDescent="0.25">
      <c r="A19" s="12">
        <v>17</v>
      </c>
      <c r="B19" s="12" t="s">
        <v>98</v>
      </c>
      <c r="C19" s="13">
        <v>0.63</v>
      </c>
      <c r="D19" s="12" t="s">
        <v>33</v>
      </c>
      <c r="E19" s="4" t="s">
        <v>99</v>
      </c>
      <c r="F19" s="8">
        <v>0</v>
      </c>
      <c r="G19" s="13">
        <v>0</v>
      </c>
      <c r="H19" s="13">
        <v>0</v>
      </c>
      <c r="I19" s="14">
        <f>(C19*F19)</f>
        <v>0</v>
      </c>
      <c r="J19" s="14">
        <f>(C19*G19)</f>
        <v>0</v>
      </c>
      <c r="K19" s="14">
        <f>(C19*H19)</f>
        <v>0</v>
      </c>
      <c r="L19" s="12"/>
    </row>
    <row r="20" spans="1:12" ht="45" x14ac:dyDescent="0.25">
      <c r="A20" s="12">
        <v>18</v>
      </c>
      <c r="B20" s="12" t="s">
        <v>100</v>
      </c>
      <c r="C20" s="13">
        <v>0.63</v>
      </c>
      <c r="D20" s="12" t="s">
        <v>33</v>
      </c>
      <c r="E20" s="4" t="s">
        <v>101</v>
      </c>
      <c r="F20" s="8">
        <v>0</v>
      </c>
      <c r="G20" s="13">
        <v>0</v>
      </c>
      <c r="H20" s="13">
        <v>0</v>
      </c>
      <c r="I20" s="14">
        <f>(C20*F20)</f>
        <v>0</v>
      </c>
      <c r="J20" s="14">
        <f>(C20*G20)</f>
        <v>0</v>
      </c>
      <c r="K20" s="14">
        <f>(C20*H20)</f>
        <v>0</v>
      </c>
      <c r="L20" s="12"/>
    </row>
    <row r="21" spans="1:12" ht="30" x14ac:dyDescent="0.25">
      <c r="A21" s="12">
        <v>19</v>
      </c>
      <c r="B21" s="12" t="s">
        <v>102</v>
      </c>
      <c r="C21" s="13">
        <v>0.7</v>
      </c>
      <c r="D21" s="12" t="s">
        <v>18</v>
      </c>
      <c r="E21" s="4" t="s">
        <v>103</v>
      </c>
      <c r="F21" s="8">
        <v>0</v>
      </c>
      <c r="G21" s="13">
        <v>0</v>
      </c>
      <c r="H21" s="13">
        <v>0</v>
      </c>
      <c r="I21" s="14">
        <f>(C21*F21)</f>
        <v>0</v>
      </c>
      <c r="J21" s="14">
        <f>(C21*G21)</f>
        <v>0</v>
      </c>
      <c r="K21" s="14">
        <f>(C21*H21)</f>
        <v>0</v>
      </c>
      <c r="L21" s="12"/>
    </row>
    <row r="22" spans="1:12" ht="30" x14ac:dyDescent="0.25">
      <c r="A22" s="12">
        <v>20</v>
      </c>
      <c r="B22" s="12" t="s">
        <v>104</v>
      </c>
      <c r="C22" s="13">
        <v>0.7</v>
      </c>
      <c r="D22" s="12" t="s">
        <v>18</v>
      </c>
      <c r="E22" s="4" t="s">
        <v>105</v>
      </c>
      <c r="F22" s="8">
        <v>0</v>
      </c>
      <c r="G22" s="13">
        <v>0</v>
      </c>
      <c r="H22" s="13">
        <v>0</v>
      </c>
      <c r="I22" s="14">
        <f>(C22*F22)</f>
        <v>0</v>
      </c>
      <c r="J22" s="14">
        <f>(C22*G22)</f>
        <v>0</v>
      </c>
      <c r="K22" s="14">
        <f>(C22*H22)</f>
        <v>0</v>
      </c>
      <c r="L22" s="12"/>
    </row>
    <row r="23" spans="1:12" ht="45" x14ac:dyDescent="0.25">
      <c r="A23" s="12">
        <v>21</v>
      </c>
      <c r="B23" s="12" t="s">
        <v>106</v>
      </c>
      <c r="C23" s="13">
        <v>0.2</v>
      </c>
      <c r="D23" s="12" t="s">
        <v>18</v>
      </c>
      <c r="E23" s="4" t="s">
        <v>107</v>
      </c>
      <c r="F23" s="8">
        <v>0</v>
      </c>
      <c r="G23" s="13">
        <v>0</v>
      </c>
      <c r="H23" s="13">
        <v>0</v>
      </c>
      <c r="I23" s="14">
        <f>(C23*F23)</f>
        <v>0</v>
      </c>
      <c r="J23" s="14">
        <f>(C23*G23)</f>
        <v>0</v>
      </c>
      <c r="K23" s="14">
        <f>(C23*H23)</f>
        <v>0</v>
      </c>
      <c r="L23" s="12"/>
    </row>
    <row r="24" spans="1:12" ht="75" x14ac:dyDescent="0.25">
      <c r="A24" s="12">
        <v>22</v>
      </c>
      <c r="B24" s="12" t="s">
        <v>108</v>
      </c>
      <c r="C24" s="13">
        <v>0.2</v>
      </c>
      <c r="D24" s="12" t="s">
        <v>18</v>
      </c>
      <c r="E24" s="4" t="s">
        <v>109</v>
      </c>
      <c r="F24" s="8">
        <v>0</v>
      </c>
      <c r="G24" s="13">
        <v>0</v>
      </c>
      <c r="H24" s="13">
        <v>0</v>
      </c>
      <c r="I24" s="14">
        <f>(C24*F24)</f>
        <v>0</v>
      </c>
      <c r="J24" s="14">
        <f>(C24*G24)</f>
        <v>0</v>
      </c>
      <c r="K24" s="14">
        <f>(C24*H24)</f>
        <v>0</v>
      </c>
      <c r="L24" s="12"/>
    </row>
    <row r="25" spans="1:12" ht="60" x14ac:dyDescent="0.25">
      <c r="A25" s="12">
        <v>23</v>
      </c>
      <c r="B25" s="12" t="s">
        <v>23</v>
      </c>
      <c r="C25" s="13">
        <v>13</v>
      </c>
      <c r="D25" s="12" t="s">
        <v>110</v>
      </c>
      <c r="E25" s="4" t="s">
        <v>111</v>
      </c>
      <c r="F25" s="8">
        <v>0</v>
      </c>
      <c r="G25" s="13">
        <v>0</v>
      </c>
      <c r="H25" s="13">
        <v>0</v>
      </c>
      <c r="I25" s="14">
        <f>(C25*F25)</f>
        <v>0</v>
      </c>
      <c r="J25" s="14">
        <f>(C25*G25)</f>
        <v>0</v>
      </c>
      <c r="K25" s="14">
        <f>(C25*H25)</f>
        <v>0</v>
      </c>
      <c r="L25" s="12"/>
    </row>
    <row r="26" spans="1:12" ht="30" x14ac:dyDescent="0.25">
      <c r="A26" s="12">
        <v>24</v>
      </c>
      <c r="B26" s="12" t="s">
        <v>112</v>
      </c>
      <c r="C26" s="13">
        <v>0.27</v>
      </c>
      <c r="D26" s="12" t="s">
        <v>18</v>
      </c>
      <c r="E26" s="4" t="s">
        <v>113</v>
      </c>
      <c r="F26" s="8">
        <v>0</v>
      </c>
      <c r="G26" s="13">
        <v>0</v>
      </c>
      <c r="H26" s="13">
        <v>0</v>
      </c>
      <c r="I26" s="14">
        <f>(C26*F26)</f>
        <v>0</v>
      </c>
      <c r="J26" s="14">
        <f>(C26*G26)</f>
        <v>0</v>
      </c>
      <c r="K26" s="14">
        <f>(C26*H26)</f>
        <v>0</v>
      </c>
      <c r="L26" s="12"/>
    </row>
    <row r="27" spans="1:12" ht="75" x14ac:dyDescent="0.25">
      <c r="A27" s="12">
        <v>25</v>
      </c>
      <c r="B27" s="12" t="s">
        <v>114</v>
      </c>
      <c r="C27" s="13">
        <v>0.27</v>
      </c>
      <c r="D27" s="12" t="s">
        <v>18</v>
      </c>
      <c r="E27" s="4" t="s">
        <v>115</v>
      </c>
      <c r="F27" s="8">
        <v>0</v>
      </c>
      <c r="G27" s="13">
        <v>0</v>
      </c>
      <c r="H27" s="13">
        <v>0</v>
      </c>
      <c r="I27" s="14">
        <f>(C27*F27)</f>
        <v>0</v>
      </c>
      <c r="J27" s="14">
        <f>(C27*G27)</f>
        <v>0</v>
      </c>
      <c r="K27" s="14">
        <f>(C27*H27)</f>
        <v>0</v>
      </c>
      <c r="L27" s="12"/>
    </row>
    <row r="28" spans="1:12" x14ac:dyDescent="0.25">
      <c r="A28" s="12">
        <v>26</v>
      </c>
      <c r="B28" s="12" t="s">
        <v>116</v>
      </c>
      <c r="C28" s="13">
        <v>0.3</v>
      </c>
      <c r="D28" s="12" t="s">
        <v>117</v>
      </c>
      <c r="E28" s="4" t="s">
        <v>118</v>
      </c>
      <c r="F28" s="8">
        <v>0</v>
      </c>
      <c r="G28" s="13">
        <v>0</v>
      </c>
      <c r="H28" s="13">
        <v>0</v>
      </c>
      <c r="I28" s="14">
        <f>(C28*F28)</f>
        <v>0</v>
      </c>
      <c r="J28" s="14">
        <f>(C28*G28)</f>
        <v>0</v>
      </c>
      <c r="K28" s="14">
        <f>(C28*H28)</f>
        <v>0</v>
      </c>
      <c r="L28" s="12"/>
    </row>
    <row r="29" spans="1:12" ht="45" x14ac:dyDescent="0.25">
      <c r="A29" s="12">
        <v>27</v>
      </c>
      <c r="B29" s="12" t="s">
        <v>23</v>
      </c>
      <c r="C29" s="13">
        <v>2</v>
      </c>
      <c r="D29" s="12" t="s">
        <v>18</v>
      </c>
      <c r="E29" s="4" t="s">
        <v>119</v>
      </c>
      <c r="F29" s="8">
        <v>0</v>
      </c>
      <c r="G29" s="13">
        <v>0</v>
      </c>
      <c r="H29" s="13">
        <v>0</v>
      </c>
      <c r="I29" s="14">
        <f>(C29*F29)</f>
        <v>0</v>
      </c>
      <c r="J29" s="14">
        <f>(C29*G29)</f>
        <v>0</v>
      </c>
      <c r="K29" s="14">
        <f>(C29*H29)</f>
        <v>0</v>
      </c>
      <c r="L29" s="12"/>
    </row>
    <row r="30" spans="1:12" ht="45" x14ac:dyDescent="0.25">
      <c r="A30" s="12">
        <v>28</v>
      </c>
      <c r="B30" s="12" t="s">
        <v>23</v>
      </c>
      <c r="C30" s="13">
        <v>62</v>
      </c>
      <c r="D30" s="12" t="s">
        <v>21</v>
      </c>
      <c r="E30" s="4" t="s">
        <v>120</v>
      </c>
      <c r="F30" s="8">
        <v>0</v>
      </c>
      <c r="G30" s="13">
        <v>0</v>
      </c>
      <c r="H30" s="13">
        <v>0</v>
      </c>
      <c r="I30" s="14">
        <f>(C30*F30)</f>
        <v>0</v>
      </c>
      <c r="J30" s="14">
        <f>(C30*G30)</f>
        <v>0</v>
      </c>
      <c r="K30" s="14">
        <f>(C30*H30)</f>
        <v>0</v>
      </c>
      <c r="L30" s="12"/>
    </row>
    <row r="31" spans="1:12" ht="45" x14ac:dyDescent="0.25">
      <c r="A31" s="12">
        <v>29</v>
      </c>
      <c r="B31" s="12" t="s">
        <v>23</v>
      </c>
      <c r="C31" s="13">
        <v>62</v>
      </c>
      <c r="D31" s="12" t="s">
        <v>21</v>
      </c>
      <c r="E31" s="4" t="s">
        <v>121</v>
      </c>
      <c r="F31" s="8">
        <v>0</v>
      </c>
      <c r="G31" s="13">
        <v>0</v>
      </c>
      <c r="H31" s="13">
        <v>0</v>
      </c>
      <c r="I31" s="14">
        <f>(C31*F31)</f>
        <v>0</v>
      </c>
      <c r="J31" s="14">
        <f>(C31*G31)</f>
        <v>0</v>
      </c>
      <c r="K31" s="14">
        <f>(C31*H31)</f>
        <v>0</v>
      </c>
      <c r="L31" s="12"/>
    </row>
    <row r="32" spans="1:12" ht="60" x14ac:dyDescent="0.25">
      <c r="A32" s="12">
        <v>30</v>
      </c>
      <c r="B32" s="12" t="s">
        <v>23</v>
      </c>
      <c r="C32" s="13">
        <v>2</v>
      </c>
      <c r="D32" s="12" t="s">
        <v>21</v>
      </c>
      <c r="E32" s="4" t="s">
        <v>122</v>
      </c>
      <c r="F32" s="8">
        <v>0</v>
      </c>
      <c r="G32" s="13">
        <v>0</v>
      </c>
      <c r="H32" s="13">
        <v>0</v>
      </c>
      <c r="I32" s="14">
        <f>(C32*F32)</f>
        <v>0</v>
      </c>
      <c r="J32" s="14">
        <f>(C32*G32)</f>
        <v>0</v>
      </c>
      <c r="K32" s="14">
        <f>(C32*H32)</f>
        <v>0</v>
      </c>
      <c r="L32" s="12"/>
    </row>
    <row r="33" spans="1:12" ht="75" x14ac:dyDescent="0.25">
      <c r="A33" s="12">
        <v>31</v>
      </c>
      <c r="B33" s="12" t="s">
        <v>123</v>
      </c>
      <c r="C33" s="13">
        <v>2</v>
      </c>
      <c r="D33" s="12" t="s">
        <v>13</v>
      </c>
      <c r="E33" s="4" t="s">
        <v>124</v>
      </c>
      <c r="F33" s="8">
        <v>0</v>
      </c>
      <c r="G33" s="13">
        <v>0</v>
      </c>
      <c r="H33" s="13">
        <v>0</v>
      </c>
      <c r="I33" s="14">
        <f>(C33*F33)</f>
        <v>0</v>
      </c>
      <c r="J33" s="14">
        <f>(C33*G33)</f>
        <v>0</v>
      </c>
      <c r="K33" s="14">
        <f>(C33*H33)</f>
        <v>0</v>
      </c>
      <c r="L33" s="12"/>
    </row>
    <row r="34" spans="1:12" ht="60" x14ac:dyDescent="0.25">
      <c r="A34" s="12">
        <v>32</v>
      </c>
      <c r="B34" s="12" t="s">
        <v>23</v>
      </c>
      <c r="C34" s="13">
        <v>0.6</v>
      </c>
      <c r="D34" s="12" t="s">
        <v>18</v>
      </c>
      <c r="E34" s="4" t="s">
        <v>125</v>
      </c>
      <c r="F34" s="8">
        <v>0</v>
      </c>
      <c r="G34" s="13">
        <v>0</v>
      </c>
      <c r="H34" s="13">
        <v>0</v>
      </c>
      <c r="I34" s="14">
        <f>(C34*F34)</f>
        <v>0</v>
      </c>
      <c r="J34" s="14">
        <f>(C34*G34)</f>
        <v>0</v>
      </c>
      <c r="K34" s="14">
        <f>(C34*H34)</f>
        <v>0</v>
      </c>
      <c r="L34" s="12"/>
    </row>
    <row r="35" spans="1:12" ht="60" x14ac:dyDescent="0.25">
      <c r="A35" s="12">
        <v>33</v>
      </c>
      <c r="B35" s="12" t="s">
        <v>23</v>
      </c>
      <c r="C35" s="13">
        <v>2</v>
      </c>
      <c r="D35" s="12" t="s">
        <v>21</v>
      </c>
      <c r="E35" s="4" t="s">
        <v>126</v>
      </c>
      <c r="F35" s="8">
        <v>0</v>
      </c>
      <c r="G35" s="13">
        <v>0</v>
      </c>
      <c r="H35" s="13">
        <v>0</v>
      </c>
      <c r="I35" s="14">
        <f>(C35*F35)</f>
        <v>0</v>
      </c>
      <c r="J35" s="14">
        <f>(C35*G35)</f>
        <v>0</v>
      </c>
      <c r="K35" s="14">
        <f>(C35*H35)</f>
        <v>0</v>
      </c>
      <c r="L35" s="12"/>
    </row>
    <row r="36" spans="1:12" ht="75" x14ac:dyDescent="0.25">
      <c r="A36" s="12">
        <v>34</v>
      </c>
      <c r="B36" s="12" t="s">
        <v>123</v>
      </c>
      <c r="C36" s="13">
        <v>2</v>
      </c>
      <c r="D36" s="12" t="s">
        <v>13</v>
      </c>
      <c r="E36" s="4" t="s">
        <v>124</v>
      </c>
      <c r="F36" s="8">
        <v>0</v>
      </c>
      <c r="G36" s="13">
        <v>0</v>
      </c>
      <c r="H36" s="13">
        <v>0</v>
      </c>
      <c r="I36" s="14">
        <f>(C36*F36)</f>
        <v>0</v>
      </c>
      <c r="J36" s="14">
        <f>(C36*G36)</f>
        <v>0</v>
      </c>
      <c r="K36" s="14">
        <f>(C36*H36)</f>
        <v>0</v>
      </c>
      <c r="L36" s="12"/>
    </row>
    <row r="37" spans="1:12" ht="60" x14ac:dyDescent="0.25">
      <c r="A37" s="12">
        <v>35</v>
      </c>
      <c r="B37" s="12" t="s">
        <v>23</v>
      </c>
      <c r="C37" s="13">
        <v>0.7</v>
      </c>
      <c r="D37" s="12" t="s">
        <v>18</v>
      </c>
      <c r="E37" s="4" t="s">
        <v>125</v>
      </c>
      <c r="F37" s="8">
        <v>0</v>
      </c>
      <c r="G37" s="13">
        <v>0</v>
      </c>
      <c r="H37" s="13">
        <v>0</v>
      </c>
      <c r="I37" s="14">
        <f>(C37*F37)</f>
        <v>0</v>
      </c>
      <c r="J37" s="14">
        <f>(C37*G37)</f>
        <v>0</v>
      </c>
      <c r="K37" s="14">
        <f>(C37*H37)</f>
        <v>0</v>
      </c>
      <c r="L37" s="12"/>
    </row>
    <row r="38" spans="1:12" ht="45" x14ac:dyDescent="0.25">
      <c r="A38" s="12">
        <v>36</v>
      </c>
      <c r="B38" s="12" t="s">
        <v>127</v>
      </c>
      <c r="C38" s="13">
        <v>0.5</v>
      </c>
      <c r="D38" s="12" t="s">
        <v>18</v>
      </c>
      <c r="E38" s="4" t="s">
        <v>128</v>
      </c>
      <c r="F38" s="8">
        <v>0</v>
      </c>
      <c r="G38" s="13">
        <v>0</v>
      </c>
      <c r="H38" s="13">
        <v>0</v>
      </c>
      <c r="I38" s="14">
        <f>(C38*F38)</f>
        <v>0</v>
      </c>
      <c r="J38" s="14">
        <f>(C38*G38)</f>
        <v>0</v>
      </c>
      <c r="K38" s="14">
        <f>(C38*H38)</f>
        <v>0</v>
      </c>
      <c r="L38" s="12"/>
    </row>
    <row r="39" spans="1:12" ht="90" x14ac:dyDescent="0.25">
      <c r="A39" s="12">
        <v>37</v>
      </c>
      <c r="B39" s="12" t="s">
        <v>129</v>
      </c>
      <c r="C39" s="13">
        <v>1</v>
      </c>
      <c r="D39" s="12" t="s">
        <v>21</v>
      </c>
      <c r="E39" s="4" t="s">
        <v>130</v>
      </c>
      <c r="F39" s="8">
        <v>0</v>
      </c>
      <c r="G39" s="13">
        <v>0</v>
      </c>
      <c r="H39" s="13">
        <v>0</v>
      </c>
      <c r="I39" s="14">
        <f>(C39*F39)</f>
        <v>0</v>
      </c>
      <c r="J39" s="14">
        <f>(C39*G39)</f>
        <v>0</v>
      </c>
      <c r="K39" s="14">
        <f>(C39*H39)</f>
        <v>0</v>
      </c>
      <c r="L39" s="12"/>
    </row>
    <row r="40" spans="1:12" ht="60" x14ac:dyDescent="0.25">
      <c r="A40" s="12">
        <v>38</v>
      </c>
      <c r="B40" s="12" t="s">
        <v>131</v>
      </c>
      <c r="C40" s="13">
        <v>1</v>
      </c>
      <c r="D40" s="12" t="s">
        <v>21</v>
      </c>
      <c r="E40" s="4" t="s">
        <v>132</v>
      </c>
      <c r="F40" s="8">
        <v>0</v>
      </c>
      <c r="G40" s="13">
        <v>0</v>
      </c>
      <c r="H40" s="13">
        <v>0</v>
      </c>
      <c r="I40" s="14">
        <f>(C40*F40)</f>
        <v>0</v>
      </c>
      <c r="J40" s="14">
        <f>(C40*G40)</f>
        <v>0</v>
      </c>
      <c r="K40" s="14">
        <f>(C40*H40)</f>
        <v>0</v>
      </c>
      <c r="L40" s="12"/>
    </row>
    <row r="41" spans="1:12" ht="60" x14ac:dyDescent="0.25">
      <c r="A41" s="12">
        <v>39</v>
      </c>
      <c r="B41" s="12" t="s">
        <v>133</v>
      </c>
      <c r="C41" s="13">
        <v>1</v>
      </c>
      <c r="D41" s="12" t="s">
        <v>21</v>
      </c>
      <c r="E41" s="4" t="s">
        <v>134</v>
      </c>
      <c r="F41" s="8">
        <v>0</v>
      </c>
      <c r="G41" s="13">
        <v>0</v>
      </c>
      <c r="H41" s="13">
        <v>0</v>
      </c>
      <c r="I41" s="14">
        <f>(C41*F41)</f>
        <v>0</v>
      </c>
      <c r="J41" s="14">
        <f>(C41*G41)</f>
        <v>0</v>
      </c>
      <c r="K41" s="14">
        <f>(C41*H41)</f>
        <v>0</v>
      </c>
      <c r="L41" s="12"/>
    </row>
    <row r="42" spans="1:12" ht="45" x14ac:dyDescent="0.25">
      <c r="A42" s="12">
        <v>40</v>
      </c>
      <c r="B42" s="12" t="s">
        <v>135</v>
      </c>
      <c r="C42" s="13">
        <v>2</v>
      </c>
      <c r="D42" s="12" t="s">
        <v>21</v>
      </c>
      <c r="E42" s="4" t="s">
        <v>136</v>
      </c>
      <c r="F42" s="8">
        <v>0</v>
      </c>
      <c r="G42" s="13">
        <v>0</v>
      </c>
      <c r="H42" s="13">
        <v>0</v>
      </c>
      <c r="I42" s="14">
        <f>(C42*F42)</f>
        <v>0</v>
      </c>
      <c r="J42" s="14">
        <f>(C42*G42)</f>
        <v>0</v>
      </c>
      <c r="K42" s="14">
        <f>(C42*H42)</f>
        <v>0</v>
      </c>
      <c r="L42" s="12"/>
    </row>
    <row r="43" spans="1:12" ht="60" x14ac:dyDescent="0.25">
      <c r="A43" s="12">
        <v>41</v>
      </c>
      <c r="B43" s="12" t="s">
        <v>137</v>
      </c>
      <c r="C43" s="13">
        <v>1</v>
      </c>
      <c r="D43" s="12" t="s">
        <v>21</v>
      </c>
      <c r="E43" s="4" t="s">
        <v>138</v>
      </c>
      <c r="F43" s="8">
        <v>0</v>
      </c>
      <c r="G43" s="13">
        <v>0</v>
      </c>
      <c r="H43" s="13">
        <v>0</v>
      </c>
      <c r="I43" s="14">
        <f>(C43*F43)</f>
        <v>0</v>
      </c>
      <c r="J43" s="14">
        <f>(C43*G43)</f>
        <v>0</v>
      </c>
      <c r="K43" s="14">
        <f>(C43*H43)</f>
        <v>0</v>
      </c>
      <c r="L43" s="12"/>
    </row>
    <row r="44" spans="1:12" x14ac:dyDescent="0.25">
      <c r="A44" s="12"/>
      <c r="B44" s="12"/>
      <c r="C44" s="13"/>
      <c r="D44" s="12"/>
      <c r="E44" s="4"/>
      <c r="F44" s="8"/>
      <c r="G44" s="13"/>
      <c r="H44" s="13"/>
      <c r="I44" s="14"/>
      <c r="J44" s="14"/>
      <c r="K44" s="14"/>
      <c r="L44" s="12"/>
    </row>
    <row r="45" spans="1:12" x14ac:dyDescent="0.25">
      <c r="E45" s="1" t="s">
        <v>65</v>
      </c>
      <c r="I45" s="10">
        <f>SUM(I3:I43)</f>
        <v>0</v>
      </c>
      <c r="J45" s="10">
        <f>SUM(J3:J43)</f>
        <v>0</v>
      </c>
      <c r="K45" s="10">
        <f>SUM(K3:K43)</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408A-9E55-43D8-B732-12CB46F7DF26}">
  <dimension ref="A1:L30"/>
  <sheetViews>
    <sheetView workbookViewId="0"/>
  </sheetViews>
  <sheetFormatPr defaultRowHeight="15" x14ac:dyDescent="0.25"/>
  <cols>
    <col min="1" max="1" width="5.7109375" customWidth="1"/>
    <col min="2" max="2" width="21.7109375" customWidth="1"/>
    <col min="3" max="3" width="7.7109375" customWidth="1"/>
    <col min="4" max="4" width="4.7109375" customWidth="1"/>
    <col min="5" max="5" width="60.7109375" customWidth="1"/>
    <col min="6" max="8" width="11.7109375" customWidth="1"/>
    <col min="9" max="11" width="13.7109375" customWidth="1"/>
  </cols>
  <sheetData>
    <row r="1" spans="1:12" x14ac:dyDescent="0.25">
      <c r="A1" s="2" t="s">
        <v>0</v>
      </c>
      <c r="B1" s="2" t="s">
        <v>1</v>
      </c>
      <c r="C1" s="3" t="s">
        <v>2</v>
      </c>
      <c r="D1" s="2" t="s">
        <v>3</v>
      </c>
      <c r="E1" s="6" t="s">
        <v>4</v>
      </c>
      <c r="F1" s="7" t="s">
        <v>5</v>
      </c>
      <c r="G1" s="3" t="s">
        <v>6</v>
      </c>
      <c r="H1" s="3" t="s">
        <v>7</v>
      </c>
      <c r="I1" s="11" t="s">
        <v>8</v>
      </c>
      <c r="J1" s="11" t="s">
        <v>9</v>
      </c>
      <c r="K1" s="11" t="s">
        <v>10</v>
      </c>
      <c r="L1" s="12"/>
    </row>
    <row r="2" spans="1:12" x14ac:dyDescent="0.25">
      <c r="A2" s="12"/>
      <c r="B2" s="12"/>
      <c r="C2" s="13"/>
      <c r="D2" s="12"/>
      <c r="E2" s="5" t="s">
        <v>11</v>
      </c>
      <c r="F2" s="8"/>
      <c r="G2" s="13"/>
      <c r="H2" s="13"/>
      <c r="I2" s="14"/>
      <c r="J2" s="14"/>
      <c r="K2" s="14"/>
      <c r="L2" s="12"/>
    </row>
    <row r="3" spans="1:12" ht="30" x14ac:dyDescent="0.25">
      <c r="A3" s="12">
        <v>1</v>
      </c>
      <c r="B3" s="12" t="s">
        <v>12</v>
      </c>
      <c r="C3" s="13">
        <v>128.69999999999999</v>
      </c>
      <c r="D3" s="12" t="s">
        <v>13</v>
      </c>
      <c r="E3" s="4" t="s">
        <v>14</v>
      </c>
      <c r="F3" s="8">
        <v>0</v>
      </c>
      <c r="G3" s="13">
        <v>0</v>
      </c>
      <c r="H3" s="13">
        <v>0</v>
      </c>
      <c r="I3" s="14">
        <f>(C3*F3)</f>
        <v>0</v>
      </c>
      <c r="J3" s="14">
        <f>(C3*G3)</f>
        <v>0</v>
      </c>
      <c r="K3" s="14">
        <f>(C3*H3)</f>
        <v>0</v>
      </c>
      <c r="L3" s="12"/>
    </row>
    <row r="4" spans="1:12" ht="30" x14ac:dyDescent="0.25">
      <c r="A4" s="12">
        <v>2</v>
      </c>
      <c r="B4" s="12" t="s">
        <v>15</v>
      </c>
      <c r="C4" s="13">
        <v>13.6</v>
      </c>
      <c r="D4" s="12" t="s">
        <v>13</v>
      </c>
      <c r="E4" s="4" t="s">
        <v>16</v>
      </c>
      <c r="F4" s="8">
        <v>0</v>
      </c>
      <c r="G4" s="13">
        <v>0</v>
      </c>
      <c r="H4" s="13">
        <v>0</v>
      </c>
      <c r="I4" s="14">
        <f>(C4*F4)</f>
        <v>0</v>
      </c>
      <c r="J4" s="14">
        <f>(C4*G4)</f>
        <v>0</v>
      </c>
      <c r="K4" s="14">
        <f>(C4*H4)</f>
        <v>0</v>
      </c>
      <c r="L4" s="12"/>
    </row>
    <row r="5" spans="1:12" ht="45" x14ac:dyDescent="0.25">
      <c r="A5" s="12">
        <v>3</v>
      </c>
      <c r="B5" s="12" t="s">
        <v>17</v>
      </c>
      <c r="C5" s="13">
        <v>12</v>
      </c>
      <c r="D5" s="12" t="s">
        <v>18</v>
      </c>
      <c r="E5" s="4" t="s">
        <v>19</v>
      </c>
      <c r="F5" s="8">
        <v>0</v>
      </c>
      <c r="G5" s="13">
        <v>0</v>
      </c>
      <c r="H5" s="13">
        <v>0</v>
      </c>
      <c r="I5" s="14">
        <f>(C5*F5)</f>
        <v>0</v>
      </c>
      <c r="J5" s="14">
        <f>(C5*G5)</f>
        <v>0</v>
      </c>
      <c r="K5" s="14">
        <f>(C5*H5)</f>
        <v>0</v>
      </c>
      <c r="L5" s="12"/>
    </row>
    <row r="6" spans="1:12" ht="60" x14ac:dyDescent="0.25">
      <c r="A6" s="12">
        <v>4</v>
      </c>
      <c r="B6" s="12" t="s">
        <v>20</v>
      </c>
      <c r="C6" s="13">
        <v>6</v>
      </c>
      <c r="D6" s="12" t="s">
        <v>21</v>
      </c>
      <c r="E6" s="4" t="s">
        <v>22</v>
      </c>
      <c r="F6" s="8">
        <v>0</v>
      </c>
      <c r="G6" s="13">
        <v>0</v>
      </c>
      <c r="H6" s="13">
        <v>0</v>
      </c>
      <c r="I6" s="14">
        <f>(C6*F6)</f>
        <v>0</v>
      </c>
      <c r="J6" s="14">
        <f>(C6*G6)</f>
        <v>0</v>
      </c>
      <c r="K6" s="14">
        <f>(C6*H6)</f>
        <v>0</v>
      </c>
      <c r="L6" s="12"/>
    </row>
    <row r="7" spans="1:12" x14ac:dyDescent="0.25">
      <c r="A7" s="12">
        <v>5</v>
      </c>
      <c r="B7" s="12" t="s">
        <v>23</v>
      </c>
      <c r="C7" s="13">
        <v>1</v>
      </c>
      <c r="D7" s="12" t="s">
        <v>24</v>
      </c>
      <c r="E7" s="4" t="s">
        <v>25</v>
      </c>
      <c r="F7" s="8">
        <v>0</v>
      </c>
      <c r="G7" s="13">
        <v>0</v>
      </c>
      <c r="H7" s="13">
        <v>0</v>
      </c>
      <c r="I7" s="14">
        <f>(C7*F7)</f>
        <v>0</v>
      </c>
      <c r="J7" s="14">
        <f>(C7*G7)</f>
        <v>0</v>
      </c>
      <c r="K7" s="14">
        <f>(C7*H7)</f>
        <v>0</v>
      </c>
      <c r="L7" s="12"/>
    </row>
    <row r="8" spans="1:12" ht="45" x14ac:dyDescent="0.25">
      <c r="A8" s="12">
        <v>6</v>
      </c>
      <c r="B8" s="12" t="s">
        <v>26</v>
      </c>
      <c r="C8" s="13">
        <v>14.7</v>
      </c>
      <c r="D8" s="12" t="s">
        <v>13</v>
      </c>
      <c r="E8" s="4" t="s">
        <v>27</v>
      </c>
      <c r="F8" s="8">
        <v>0</v>
      </c>
      <c r="G8" s="13">
        <v>0</v>
      </c>
      <c r="H8" s="13">
        <v>0</v>
      </c>
      <c r="I8" s="14">
        <f>(C8*F8)</f>
        <v>0</v>
      </c>
      <c r="J8" s="14">
        <f>(C8*G8)</f>
        <v>0</v>
      </c>
      <c r="K8" s="14">
        <f>(C8*H8)</f>
        <v>0</v>
      </c>
      <c r="L8" s="12"/>
    </row>
    <row r="9" spans="1:12" ht="60" x14ac:dyDescent="0.25">
      <c r="A9" s="12">
        <v>7</v>
      </c>
      <c r="B9" s="12" t="s">
        <v>28</v>
      </c>
      <c r="C9" s="13">
        <v>14.7</v>
      </c>
      <c r="D9" s="12" t="s">
        <v>13</v>
      </c>
      <c r="E9" s="4" t="s">
        <v>29</v>
      </c>
      <c r="F9" s="8">
        <v>0</v>
      </c>
      <c r="G9" s="13">
        <v>0</v>
      </c>
      <c r="H9" s="13">
        <v>0</v>
      </c>
      <c r="I9" s="14">
        <f>(C9*F9)</f>
        <v>0</v>
      </c>
      <c r="J9" s="14">
        <f>(C9*G9)</f>
        <v>0</v>
      </c>
      <c r="K9" s="14">
        <f>(C9*H9)</f>
        <v>0</v>
      </c>
      <c r="L9" s="12"/>
    </row>
    <row r="10" spans="1:12" ht="60" x14ac:dyDescent="0.25">
      <c r="A10" s="12">
        <v>8</v>
      </c>
      <c r="B10" s="12" t="s">
        <v>30</v>
      </c>
      <c r="C10" s="13">
        <v>14.7</v>
      </c>
      <c r="D10" s="12" t="s">
        <v>13</v>
      </c>
      <c r="E10" s="4" t="s">
        <v>31</v>
      </c>
      <c r="F10" s="8">
        <v>0</v>
      </c>
      <c r="G10" s="13">
        <v>0</v>
      </c>
      <c r="H10" s="13">
        <v>0</v>
      </c>
      <c r="I10" s="14">
        <f>(C10*F10)</f>
        <v>0</v>
      </c>
      <c r="J10" s="14">
        <f>(C10*G10)</f>
        <v>0</v>
      </c>
      <c r="K10" s="14">
        <f>(C10*H10)</f>
        <v>0</v>
      </c>
      <c r="L10" s="12"/>
    </row>
    <row r="11" spans="1:12" ht="30" x14ac:dyDescent="0.25">
      <c r="A11" s="12">
        <v>9</v>
      </c>
      <c r="B11" s="12" t="s">
        <v>32</v>
      </c>
      <c r="C11" s="13">
        <v>0.3</v>
      </c>
      <c r="D11" s="12" t="s">
        <v>33</v>
      </c>
      <c r="E11" s="4" t="s">
        <v>34</v>
      </c>
      <c r="F11" s="8">
        <v>0</v>
      </c>
      <c r="G11" s="13">
        <v>0</v>
      </c>
      <c r="H11" s="13">
        <v>0</v>
      </c>
      <c r="I11" s="14">
        <f>(C11*F11)</f>
        <v>0</v>
      </c>
      <c r="J11" s="14">
        <f>(C11*G11)</f>
        <v>0</v>
      </c>
      <c r="K11" s="14">
        <f>(C11*H11)</f>
        <v>0</v>
      </c>
      <c r="L11" s="12"/>
    </row>
    <row r="12" spans="1:12" ht="45" x14ac:dyDescent="0.25">
      <c r="A12" s="12">
        <v>10</v>
      </c>
      <c r="B12" s="12" t="s">
        <v>35</v>
      </c>
      <c r="C12" s="13">
        <v>0.3</v>
      </c>
      <c r="D12" s="12" t="s">
        <v>33</v>
      </c>
      <c r="E12" s="4" t="s">
        <v>36</v>
      </c>
      <c r="F12" s="8">
        <v>0</v>
      </c>
      <c r="G12" s="13">
        <v>0</v>
      </c>
      <c r="H12" s="13">
        <v>0</v>
      </c>
      <c r="I12" s="14">
        <f>(C12*F12)</f>
        <v>0</v>
      </c>
      <c r="J12" s="14">
        <f>(C12*G12)</f>
        <v>0</v>
      </c>
      <c r="K12" s="14">
        <f>(C12*H12)</f>
        <v>0</v>
      </c>
      <c r="L12" s="12"/>
    </row>
    <row r="13" spans="1:12" ht="75" x14ac:dyDescent="0.25">
      <c r="A13" s="12">
        <v>11</v>
      </c>
      <c r="B13" s="12" t="s">
        <v>37</v>
      </c>
      <c r="C13" s="13">
        <v>0.3</v>
      </c>
      <c r="D13" s="12" t="s">
        <v>33</v>
      </c>
      <c r="E13" s="4" t="s">
        <v>38</v>
      </c>
      <c r="F13" s="8">
        <v>0</v>
      </c>
      <c r="G13" s="13">
        <v>0</v>
      </c>
      <c r="H13" s="13">
        <v>0</v>
      </c>
      <c r="I13" s="14">
        <f>(C13*F13)</f>
        <v>0</v>
      </c>
      <c r="J13" s="14">
        <f>(C13*G13)</f>
        <v>0</v>
      </c>
      <c r="K13" s="14">
        <f>(C13*H13)</f>
        <v>0</v>
      </c>
      <c r="L13" s="12"/>
    </row>
    <row r="14" spans="1:12" ht="60" x14ac:dyDescent="0.25">
      <c r="A14" s="12">
        <v>12</v>
      </c>
      <c r="B14" s="12" t="s">
        <v>39</v>
      </c>
      <c r="C14" s="13">
        <v>0.3</v>
      </c>
      <c r="D14" s="12" t="s">
        <v>33</v>
      </c>
      <c r="E14" s="4" t="s">
        <v>40</v>
      </c>
      <c r="F14" s="8">
        <v>0</v>
      </c>
      <c r="G14" s="13">
        <v>0</v>
      </c>
      <c r="H14" s="13">
        <v>0</v>
      </c>
      <c r="I14" s="14">
        <f>(C14*F14)</f>
        <v>0</v>
      </c>
      <c r="J14" s="14">
        <f>(C14*G14)</f>
        <v>0</v>
      </c>
      <c r="K14" s="14">
        <f>(C14*H14)</f>
        <v>0</v>
      </c>
      <c r="L14" s="12"/>
    </row>
    <row r="15" spans="1:12" ht="105" x14ac:dyDescent="0.25">
      <c r="A15" s="12">
        <v>13</v>
      </c>
      <c r="B15" s="12" t="s">
        <v>41</v>
      </c>
      <c r="C15" s="13">
        <v>0.2</v>
      </c>
      <c r="D15" s="12" t="s">
        <v>13</v>
      </c>
      <c r="E15" s="4" t="s">
        <v>42</v>
      </c>
      <c r="F15" s="8">
        <v>0</v>
      </c>
      <c r="G15" s="13">
        <v>0</v>
      </c>
      <c r="H15" s="13">
        <v>0</v>
      </c>
      <c r="I15" s="14">
        <f>(C15*F15)</f>
        <v>0</v>
      </c>
      <c r="J15" s="14">
        <f>(C15*G15)</f>
        <v>0</v>
      </c>
      <c r="K15" s="14">
        <f>(C15*H15)</f>
        <v>0</v>
      </c>
      <c r="L15" s="12"/>
    </row>
    <row r="16" spans="1:12" ht="45" x14ac:dyDescent="0.25">
      <c r="A16" s="12">
        <v>14</v>
      </c>
      <c r="B16" s="12" t="s">
        <v>43</v>
      </c>
      <c r="C16" s="13">
        <v>3.6</v>
      </c>
      <c r="D16" s="12" t="s">
        <v>13</v>
      </c>
      <c r="E16" s="4" t="s">
        <v>44</v>
      </c>
      <c r="F16" s="8">
        <v>0</v>
      </c>
      <c r="G16" s="13">
        <v>0</v>
      </c>
      <c r="H16" s="13">
        <v>0</v>
      </c>
      <c r="I16" s="14">
        <f>(C16*F16)</f>
        <v>0</v>
      </c>
      <c r="J16" s="14">
        <f>(C16*G16)</f>
        <v>0</v>
      </c>
      <c r="K16" s="14">
        <f>(C16*H16)</f>
        <v>0</v>
      </c>
      <c r="L16" s="12"/>
    </row>
    <row r="17" spans="1:12" ht="30" x14ac:dyDescent="0.25">
      <c r="A17" s="12">
        <v>15</v>
      </c>
      <c r="B17" s="12" t="s">
        <v>45</v>
      </c>
      <c r="C17" s="13">
        <v>7.1</v>
      </c>
      <c r="D17" s="12" t="s">
        <v>13</v>
      </c>
      <c r="E17" s="4" t="s">
        <v>46</v>
      </c>
      <c r="F17" s="8">
        <v>0</v>
      </c>
      <c r="G17" s="13">
        <v>0</v>
      </c>
      <c r="H17" s="13">
        <v>0</v>
      </c>
      <c r="I17" s="14">
        <f>(C17*F17)</f>
        <v>0</v>
      </c>
      <c r="J17" s="14">
        <f>(C17*G17)</f>
        <v>0</v>
      </c>
      <c r="K17" s="14">
        <f>(C17*H17)</f>
        <v>0</v>
      </c>
      <c r="L17" s="12"/>
    </row>
    <row r="18" spans="1:12" ht="30" x14ac:dyDescent="0.25">
      <c r="A18" s="12">
        <v>16</v>
      </c>
      <c r="B18" s="12" t="s">
        <v>47</v>
      </c>
      <c r="C18" s="13">
        <v>0.1</v>
      </c>
      <c r="D18" s="12" t="s">
        <v>13</v>
      </c>
      <c r="E18" s="4" t="s">
        <v>48</v>
      </c>
      <c r="F18" s="8">
        <v>0</v>
      </c>
      <c r="G18" s="13">
        <v>0</v>
      </c>
      <c r="H18" s="13">
        <v>0</v>
      </c>
      <c r="I18" s="14">
        <f>(C18*F18)</f>
        <v>0</v>
      </c>
      <c r="J18" s="14">
        <f>(C18*G18)</f>
        <v>0</v>
      </c>
      <c r="K18" s="14">
        <f>(C18*H18)</f>
        <v>0</v>
      </c>
      <c r="L18" s="12"/>
    </row>
    <row r="19" spans="1:12" ht="90" x14ac:dyDescent="0.25">
      <c r="A19" s="12">
        <v>17</v>
      </c>
      <c r="B19" s="12" t="s">
        <v>49</v>
      </c>
      <c r="C19" s="13">
        <v>1</v>
      </c>
      <c r="D19" s="12" t="s">
        <v>21</v>
      </c>
      <c r="E19" s="4" t="s">
        <v>50</v>
      </c>
      <c r="F19" s="8">
        <v>0</v>
      </c>
      <c r="G19" s="13">
        <v>0</v>
      </c>
      <c r="H19" s="13">
        <v>0</v>
      </c>
      <c r="I19" s="14">
        <f>(C19*F19)</f>
        <v>0</v>
      </c>
      <c r="J19" s="14">
        <f>(C19*G19)</f>
        <v>0</v>
      </c>
      <c r="K19" s="14">
        <f>(C19*H19)</f>
        <v>0</v>
      </c>
      <c r="L19" s="12"/>
    </row>
    <row r="20" spans="1:12" ht="75" x14ac:dyDescent="0.25">
      <c r="A20" s="12">
        <v>18</v>
      </c>
      <c r="B20" s="12" t="s">
        <v>51</v>
      </c>
      <c r="C20" s="13">
        <v>17</v>
      </c>
      <c r="D20" s="12" t="s">
        <v>21</v>
      </c>
      <c r="E20" s="4" t="s">
        <v>52</v>
      </c>
      <c r="F20" s="8">
        <v>0</v>
      </c>
      <c r="G20" s="13">
        <v>0</v>
      </c>
      <c r="H20" s="13">
        <v>0</v>
      </c>
      <c r="I20" s="14">
        <f>(C20*F20)</f>
        <v>0</v>
      </c>
      <c r="J20" s="14">
        <f>(C20*G20)</f>
        <v>0</v>
      </c>
      <c r="K20" s="14">
        <f>(C20*H20)</f>
        <v>0</v>
      </c>
      <c r="L20" s="12"/>
    </row>
    <row r="21" spans="1:12" ht="30" x14ac:dyDescent="0.25">
      <c r="A21" s="12">
        <v>19</v>
      </c>
      <c r="B21" s="12" t="s">
        <v>53</v>
      </c>
      <c r="C21" s="13">
        <v>2</v>
      </c>
      <c r="D21" s="12" t="s">
        <v>21</v>
      </c>
      <c r="E21" s="4" t="s">
        <v>54</v>
      </c>
      <c r="F21" s="8">
        <v>0</v>
      </c>
      <c r="G21" s="13">
        <v>0</v>
      </c>
      <c r="H21" s="13">
        <v>0</v>
      </c>
      <c r="I21" s="14">
        <f>(C21*F21)</f>
        <v>0</v>
      </c>
      <c r="J21" s="14">
        <f>(C21*G21)</f>
        <v>0</v>
      </c>
      <c r="K21" s="14">
        <f>(C21*H21)</f>
        <v>0</v>
      </c>
      <c r="L21" s="12"/>
    </row>
    <row r="22" spans="1:12" ht="30" x14ac:dyDescent="0.25">
      <c r="A22" s="12">
        <v>20</v>
      </c>
      <c r="B22" s="12" t="s">
        <v>55</v>
      </c>
      <c r="C22" s="13">
        <v>13</v>
      </c>
      <c r="D22" s="12" t="s">
        <v>21</v>
      </c>
      <c r="E22" s="4" t="s">
        <v>46</v>
      </c>
      <c r="F22" s="8">
        <v>0</v>
      </c>
      <c r="G22" s="13">
        <v>0</v>
      </c>
      <c r="H22" s="13">
        <v>0</v>
      </c>
      <c r="I22" s="14">
        <f>(C22*F22)</f>
        <v>0</v>
      </c>
      <c r="J22" s="14">
        <f>(C22*G22)</f>
        <v>0</v>
      </c>
      <c r="K22" s="14">
        <f>(C22*H22)</f>
        <v>0</v>
      </c>
      <c r="L22" s="12"/>
    </row>
    <row r="23" spans="1:12" ht="30" x14ac:dyDescent="0.25">
      <c r="A23" s="12">
        <v>21</v>
      </c>
      <c r="B23" s="12" t="s">
        <v>56</v>
      </c>
      <c r="C23" s="13">
        <v>4</v>
      </c>
      <c r="D23" s="12" t="s">
        <v>21</v>
      </c>
      <c r="E23" s="4" t="s">
        <v>48</v>
      </c>
      <c r="F23" s="8">
        <v>0</v>
      </c>
      <c r="G23" s="13">
        <v>0</v>
      </c>
      <c r="H23" s="13">
        <v>0</v>
      </c>
      <c r="I23" s="14">
        <f>(C23*F23)</f>
        <v>0</v>
      </c>
      <c r="J23" s="14">
        <f>(C23*G23)</f>
        <v>0</v>
      </c>
      <c r="K23" s="14">
        <f>(C23*H23)</f>
        <v>0</v>
      </c>
      <c r="L23" s="12"/>
    </row>
    <row r="24" spans="1:12" ht="45" x14ac:dyDescent="0.25">
      <c r="A24" s="12">
        <v>22</v>
      </c>
      <c r="B24" s="12" t="s">
        <v>23</v>
      </c>
      <c r="C24" s="13">
        <v>8.5</v>
      </c>
      <c r="D24" s="12" t="s">
        <v>33</v>
      </c>
      <c r="E24" s="4" t="s">
        <v>57</v>
      </c>
      <c r="F24" s="8">
        <v>0</v>
      </c>
      <c r="G24" s="13">
        <v>0</v>
      </c>
      <c r="H24" s="13">
        <v>0</v>
      </c>
      <c r="I24" s="14">
        <f>(C24*F24)</f>
        <v>0</v>
      </c>
      <c r="J24" s="14">
        <f>(C24*G24)</f>
        <v>0</v>
      </c>
      <c r="K24" s="14">
        <f>(C24*H24)</f>
        <v>0</v>
      </c>
      <c r="L24" s="12"/>
    </row>
    <row r="25" spans="1:12" ht="30" x14ac:dyDescent="0.25">
      <c r="A25" s="12">
        <v>23</v>
      </c>
      <c r="B25" s="12" t="s">
        <v>58</v>
      </c>
      <c r="C25" s="13">
        <v>0.1</v>
      </c>
      <c r="D25" s="12" t="s">
        <v>59</v>
      </c>
      <c r="E25" s="4" t="s">
        <v>60</v>
      </c>
      <c r="F25" s="8">
        <v>0</v>
      </c>
      <c r="G25" s="13">
        <v>0</v>
      </c>
      <c r="H25" s="13">
        <v>0</v>
      </c>
      <c r="I25" s="14">
        <f>(C25*F25)</f>
        <v>0</v>
      </c>
      <c r="J25" s="14">
        <f>(C25*G25)</f>
        <v>0</v>
      </c>
      <c r="K25" s="14">
        <f>(C25*H25)</f>
        <v>0</v>
      </c>
      <c r="L25" s="12"/>
    </row>
    <row r="26" spans="1:12" ht="30" x14ac:dyDescent="0.25">
      <c r="A26" s="12">
        <v>24</v>
      </c>
      <c r="B26" s="12" t="s">
        <v>23</v>
      </c>
      <c r="C26" s="13">
        <v>280</v>
      </c>
      <c r="D26" s="12" t="s">
        <v>33</v>
      </c>
      <c r="E26" s="4" t="s">
        <v>61</v>
      </c>
      <c r="F26" s="8">
        <v>0</v>
      </c>
      <c r="G26" s="13">
        <v>0</v>
      </c>
      <c r="H26" s="13">
        <v>0</v>
      </c>
      <c r="I26" s="14">
        <f>(C26*F26)</f>
        <v>0</v>
      </c>
      <c r="J26" s="14">
        <f>(C26*G26)</f>
        <v>0</v>
      </c>
      <c r="K26" s="14">
        <f>(C26*H26)</f>
        <v>0</v>
      </c>
      <c r="L26" s="12"/>
    </row>
    <row r="27" spans="1:12" ht="60" x14ac:dyDescent="0.25">
      <c r="A27" s="12">
        <v>25</v>
      </c>
      <c r="B27" s="12" t="s">
        <v>62</v>
      </c>
      <c r="C27" s="13">
        <v>2</v>
      </c>
      <c r="D27" s="12" t="s">
        <v>33</v>
      </c>
      <c r="E27" s="4" t="s">
        <v>63</v>
      </c>
      <c r="F27" s="8">
        <v>0</v>
      </c>
      <c r="G27" s="13">
        <v>0</v>
      </c>
      <c r="H27" s="13">
        <v>0</v>
      </c>
      <c r="I27" s="14">
        <f>(C27*F27)</f>
        <v>0</v>
      </c>
      <c r="J27" s="14">
        <f>(C27*G27)</f>
        <v>0</v>
      </c>
      <c r="K27" s="14">
        <f>(C27*H27)</f>
        <v>0</v>
      </c>
      <c r="L27" s="12"/>
    </row>
    <row r="28" spans="1:12" ht="45" x14ac:dyDescent="0.25">
      <c r="A28" s="12">
        <v>26</v>
      </c>
      <c r="B28" s="12" t="s">
        <v>23</v>
      </c>
      <c r="C28" s="13">
        <v>450</v>
      </c>
      <c r="D28" s="12" t="s">
        <v>13</v>
      </c>
      <c r="E28" s="4" t="s">
        <v>64</v>
      </c>
      <c r="F28" s="8">
        <v>0</v>
      </c>
      <c r="G28" s="13">
        <v>0</v>
      </c>
      <c r="H28" s="13">
        <v>0</v>
      </c>
      <c r="I28" s="14">
        <f>(C28*F28)</f>
        <v>0</v>
      </c>
      <c r="J28" s="14">
        <f>(C28*G28)</f>
        <v>0</v>
      </c>
      <c r="K28" s="14">
        <f>(C28*H28)</f>
        <v>0</v>
      </c>
      <c r="L28" s="12"/>
    </row>
    <row r="29" spans="1:12" x14ac:dyDescent="0.25">
      <c r="A29" s="12"/>
      <c r="B29" s="12"/>
      <c r="C29" s="13"/>
      <c r="D29" s="12"/>
      <c r="E29" s="4"/>
      <c r="F29" s="8"/>
      <c r="G29" s="13"/>
      <c r="H29" s="13"/>
      <c r="I29" s="14"/>
      <c r="J29" s="14"/>
      <c r="K29" s="14"/>
      <c r="L29" s="12"/>
    </row>
    <row r="30" spans="1:12" x14ac:dyDescent="0.25">
      <c r="E30" s="1" t="s">
        <v>65</v>
      </c>
      <c r="I30" s="10">
        <f>SUM(I3:I28)</f>
        <v>0</v>
      </c>
      <c r="J30" s="10">
        <f>SUM(J3:J28)</f>
        <v>0</v>
      </c>
      <c r="K30" s="10">
        <f>SUM(K3:K28)</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vt:i4>
      </vt:variant>
    </vt:vector>
  </HeadingPairs>
  <TitlesOfParts>
    <vt:vector size="4" baseType="lpstr">
      <vt:lpstr>Összesen</vt:lpstr>
      <vt:lpstr>I.   Gépészet</vt:lpstr>
      <vt:lpstr>II.  Mélyépítés I.</vt:lpstr>
      <vt:lpstr>III. Mélyépítés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Levente Tóth</dc:creator>
  <cp:lastModifiedBy>Tóth</cp:lastModifiedBy>
  <dcterms:created xsi:type="dcterms:W3CDTF">2024-05-08T14:55:37Z</dcterms:created>
  <dcterms:modified xsi:type="dcterms:W3CDTF">2024-05-08T14:57:08Z</dcterms:modified>
</cp:coreProperties>
</file>